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68" firstSheet="10" activeTab="15"/>
  </bookViews>
  <sheets>
    <sheet name="1.财务收支预算总表" sheetId="28" r:id="rId1"/>
    <sheet name="2.部门收入预算表" sheetId="29" r:id="rId2"/>
    <sheet name="3.部门支出预算表" sheetId="30" r:id="rId3"/>
    <sheet name="4.财政拨款收支预算总表" sheetId="13" r:id="rId4"/>
    <sheet name="5.一般公共预算支出预算表" sheetId="32" r:id="rId5"/>
    <sheet name="6.一般公共预算“三公”经费支出预算表" sheetId="37" r:id="rId6"/>
    <sheet name="7.基本支出预算表" sheetId="33" r:id="rId7"/>
    <sheet name="8.项目支出预算表" sheetId="34" r:id="rId8"/>
    <sheet name="9.项目支出绩效目标表" sheetId="35" r:id="rId9"/>
    <sheet name="10.项目支出绩效目标表（另文下达）" sheetId="36" r:id="rId10"/>
    <sheet name="11.政府性基金预算支出预算表" sheetId="38" r:id="rId11"/>
    <sheet name="12.部门政府采购预算表" sheetId="39" r:id="rId12"/>
    <sheet name="13.部门政府购买服务预算表" sheetId="43" r:id="rId13"/>
    <sheet name="14.对下转移支付预算表" sheetId="41" r:id="rId14"/>
    <sheet name="15.对下转移支付绩效目标表" sheetId="42" r:id="rId15"/>
    <sheet name="16.新增资产配置表" sheetId="44" r:id="rId16"/>
  </sheets>
  <definedNames>
    <definedName name="_xlnm._FilterDatabase" localSheetId="3" hidden="1">'4.财政拨款收支预算总表'!$A$7:$D$30</definedName>
    <definedName name="_xlnm.Print_Titles" localSheetId="3">'4.财政拨款收支预算总表'!$1:$6</definedName>
  </definedNames>
  <calcPr calcId="144525"/>
</workbook>
</file>

<file path=xl/sharedStrings.xml><?xml version="1.0" encoding="utf-8"?>
<sst xmlns="http://schemas.openxmlformats.org/spreadsheetml/2006/main" count="1808" uniqueCount="673">
  <si>
    <t>附件3-1</t>
  </si>
  <si>
    <t>1.财务收支预算总表</t>
  </si>
  <si>
    <t>单位名称：新平彝族傣族自治县文化和旅游局</t>
  </si>
  <si>
    <t>单位:元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</si>
  <si>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</si>
  <si>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</si>
  <si>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</si>
  <si>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</si>
  <si>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</si>
  <si>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</si>
  <si>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</si>
  <si>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</si>
  <si>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</si>
  <si>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</si>
  <si>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</si>
  <si>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</si>
  <si>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</si>
  <si>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</si>
  <si>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</si>
  <si>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</si>
  <si>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</si>
  <si>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</si>
  <si>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</si>
  <si>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</si>
  <si>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</si>
  <si>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</si>
  <si>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</si>
  <si>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</si>
  <si>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</si>
  <si>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</si>
  <si>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</si>
  <si>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</si>
  <si>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</si>
  <si>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</si>
  <si>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</si>
  <si>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</si>
  <si>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</si>
  <si>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</si>
  <si>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</si>
  <si>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</si>
  <si>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</si>
  <si>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</si>
  <si>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</si>
  <si>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</si>
  <si>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</si>
  <si>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</si>
  <si>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</si>
  <si>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</si>
  <si>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</si>
  <si>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附件3-2</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</si>
  <si>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</si>
  <si>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</si>
  <si>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</si>
  <si>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</si>
  <si>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</si>
  <si>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</si>
  <si>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</si>
  <si>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</si>
  <si>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</si>
  <si>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</si>
  <si>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</si>
  <si>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</si>
  <si>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</si>
  <si>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</si>
  <si>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</si>
  <si>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</si>
  <si>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</si>
  <si>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</si>
  <si>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129</t>
  </si>
  <si>
    <t>新平彝族傣族自治县文化和旅游局</t>
  </si>
  <si>
    <t>129004</t>
  </si>
  <si>
    <t>新平彝族傣族自治县旅游质量监督管理所</t>
  </si>
  <si>
    <t>129001</t>
  </si>
  <si>
    <t>129005</t>
  </si>
  <si>
    <t>新平彝族傣族自治县群众文化工作队</t>
  </si>
  <si>
    <t>附件3-3</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</si>
  <si>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</si>
  <si>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</si>
  <si>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</si>
  <si>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</si>
  <si>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</si>
  <si>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</si>
  <si>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</si>
  <si>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</si>
  <si>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</si>
  <si>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</si>
  <si>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</si>
  <si>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</si>
  <si>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</si>
  <si>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20136</t>
  </si>
  <si>
    <t>其他共产党事务支出</t>
  </si>
  <si>
    <t>2013699</t>
  </si>
  <si>
    <t>207</t>
  </si>
  <si>
    <t>文化旅游体育与传媒支出</t>
  </si>
  <si>
    <t>20701</t>
  </si>
  <si>
    <t>文化和旅游</t>
  </si>
  <si>
    <t>2070101</t>
  </si>
  <si>
    <t>行政运行</t>
  </si>
  <si>
    <t>2070102</t>
  </si>
  <si>
    <t>一般行政管理事务</t>
  </si>
  <si>
    <t>2070107</t>
  </si>
  <si>
    <t>艺术表演团体</t>
  </si>
  <si>
    <t>2070109</t>
  </si>
  <si>
    <t>群众文化</t>
  </si>
  <si>
    <t>2070112</t>
  </si>
  <si>
    <t>文化和旅游市场管理</t>
  </si>
  <si>
    <t>2070199</t>
  </si>
  <si>
    <t>其他文化和旅游支出</t>
  </si>
  <si>
    <t>20702</t>
  </si>
  <si>
    <t>文物</t>
  </si>
  <si>
    <t>2070204</t>
  </si>
  <si>
    <t>文物保护</t>
  </si>
  <si>
    <t>2070205</t>
  </si>
  <si>
    <t>博物馆</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</si>
  <si>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</si>
  <si>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</si>
  <si>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</si>
  <si>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</si>
  <si>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</si>
  <si>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</si>
  <si>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</si>
  <si>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</si>
  <si>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</si>
  <si>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</si>
  <si>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</si>
  <si>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</si>
  <si>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</si>
  <si>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</si>
  <si>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</si>
  <si>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</si>
  <si>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</si>
  <si>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</si>
  <si>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</si>
  <si>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</si>
  <si>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</si>
  <si>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</si>
  <si>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</si>
  <si>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</si>
  <si>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</si>
  <si>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</si>
  <si>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</si>
  <si>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</si>
  <si>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</si>
  <si>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合  计</t>
  </si>
  <si>
    <t>附件3-4</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</si>
  <si>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</si>
  <si>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</si>
  <si>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</si>
  <si>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</si>
  <si>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</si>
  <si>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</si>
  <si>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</si>
  <si>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</si>
  <si>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</si>
  <si>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</si>
  <si>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</si>
  <si>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</si>
  <si>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</si>
  <si>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</si>
  <si>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</si>
  <si>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</si>
  <si>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</si>
  <si>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</si>
  <si>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</si>
  <si>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</si>
  <si>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</si>
  <si>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</si>
  <si>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</si>
  <si>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</si>
  <si>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</si>
  <si>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</si>
  <si>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</si>
  <si>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</si>
  <si>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</si>
  <si>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</si>
  <si>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</si>
  <si>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</si>
  <si>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</si>
  <si>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</si>
  <si>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</si>
  <si>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</si>
  <si>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</si>
  <si>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附件3-5</t>
  </si>
  <si>
    <t>5.一般公共预算支出预算表（按功能科目分类）</t>
  </si>
  <si>
    <t>部门预算支出功能分类科目</t>
  </si>
  <si>
    <t>人员经费</t>
  </si>
  <si>
    <t>公用经费</t>
  </si>
  <si>
    <t>1</t>
  </si>
  <si>
    <t>2</t>
  </si>
  <si>
    <t>3</t>
  </si>
  <si>
    <t>4</t>
  </si>
  <si>
    <t>5</t>
  </si>
  <si>
    <t>6</t>
  </si>
  <si>
    <t>附件3-6</t>
  </si>
  <si>
    <t>6.一般公共预算“三公”经费支出预算表</t>
  </si>
  <si>
    <t>单位：元</t>
  </si>
  <si>
    <t>“三公”经费合计</t>
  </si>
  <si>
    <t>因公出国（境）费</t>
  </si>
  <si>
    <t>公务用车购置及运行费</t>
  </si>
  <si>
    <t>公务接待费</t>
  </si>
  <si>
    <t>公务用车购置费</t>
  </si>
  <si>
    <t>公务用车运行费</t>
  </si>
  <si>
    <t>“三公”经费增减变化原因说明:2021年公务接待费预算为90000.00元，较上年减少14000.00元，下降13.46%，增减变化原因：根据《中共中央政治局贯彻落实中央八项规定的实施细则》《党政机关国内公务接待管理规定》《云南省党政机关国内公务接待管理办法》和《玉溪市党政机关国内公务接待管理实施细则》等文件精神，厉行勤俭节约，反对铺张浪费，加强党风廉政建设。公务用车购置及运行费无增减变化。</t>
  </si>
  <si>
    <t>附件3-7</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</si>
  <si>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</si>
  <si>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</si>
  <si>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</si>
  <si>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</si>
  <si>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</si>
  <si>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</si>
  <si>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</si>
  <si>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</si>
  <si>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</si>
  <si>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</si>
  <si>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</si>
  <si>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</si>
  <si>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</si>
  <si>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</si>
  <si>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</si>
  <si>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</si>
  <si>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</si>
  <si>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</si>
  <si>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</si>
  <si>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</si>
  <si>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</si>
  <si>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</si>
  <si>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</si>
  <si>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</si>
  <si>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</si>
  <si>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</si>
  <si>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</si>
  <si>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</si>
  <si>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</si>
  <si>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</si>
  <si>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</si>
  <si>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</si>
  <si>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530427210000000016287</t>
  </si>
  <si>
    <t>事业人员工资支出</t>
  </si>
  <si>
    <t>30101</t>
  </si>
  <si>
    <t>基本工资</t>
  </si>
  <si>
    <t>30102</t>
  </si>
  <si>
    <t>津贴补贴</t>
  </si>
  <si>
    <t>30107</t>
  </si>
  <si>
    <t>绩效工资</t>
  </si>
  <si>
    <t>530427210000000016288</t>
  </si>
  <si>
    <t>社会保障缴费</t>
  </si>
  <si>
    <t>30112</t>
  </si>
  <si>
    <t>其他社会保障缴费</t>
  </si>
  <si>
    <t>30108</t>
  </si>
  <si>
    <t>机关事业单位基本养老保险缴费</t>
  </si>
  <si>
    <t>30110</t>
  </si>
  <si>
    <t>职工基本医疗保险缴费</t>
  </si>
  <si>
    <t>30111</t>
  </si>
  <si>
    <t>公务员医疗补助缴费</t>
  </si>
  <si>
    <t>530427210000000016289</t>
  </si>
  <si>
    <t>30113</t>
  </si>
  <si>
    <t>530427210000000016291</t>
  </si>
  <si>
    <t>工会经费</t>
  </si>
  <si>
    <t>30228</t>
  </si>
  <si>
    <t>530427210000000016292</t>
  </si>
  <si>
    <t>一般公用经费</t>
  </si>
  <si>
    <t>30207</t>
  </si>
  <si>
    <t>邮电费</t>
  </si>
  <si>
    <t>30201</t>
  </si>
  <si>
    <t>办公费</t>
  </si>
  <si>
    <t>30211</t>
  </si>
  <si>
    <t>差旅费</t>
  </si>
  <si>
    <t>30229</t>
  </si>
  <si>
    <t>福利费</t>
  </si>
  <si>
    <t>530427210000000016197</t>
  </si>
  <si>
    <t>行政人员工资支出</t>
  </si>
  <si>
    <t>530427210000000016198</t>
  </si>
  <si>
    <t>530427210000000016199</t>
  </si>
  <si>
    <t>530427210000000016200</t>
  </si>
  <si>
    <t>530427210000000016201</t>
  </si>
  <si>
    <t>对个人和家庭的补助</t>
  </si>
  <si>
    <t>30305</t>
  </si>
  <si>
    <t>生活补助</t>
  </si>
  <si>
    <t>30399</t>
  </si>
  <si>
    <t>其他对个人和家庭的补助</t>
  </si>
  <si>
    <t>530427210000000016202</t>
  </si>
  <si>
    <t>其他工资福利支出</t>
  </si>
  <si>
    <t>30103</t>
  </si>
  <si>
    <t>奖金</t>
  </si>
  <si>
    <t>530427210000000016203</t>
  </si>
  <si>
    <t>公车购置及运维费</t>
  </si>
  <si>
    <t>30231</t>
  </si>
  <si>
    <t>公务用车运行维护费</t>
  </si>
  <si>
    <t>530427210000000016204</t>
  </si>
  <si>
    <t>行政人员公务交通补贴</t>
  </si>
  <si>
    <t>30239</t>
  </si>
  <si>
    <t>其他交通费用</t>
  </si>
  <si>
    <t>530427210000000016205</t>
  </si>
  <si>
    <t>530427210000000016206</t>
  </si>
  <si>
    <t>30205</t>
  </si>
  <si>
    <t>水费</t>
  </si>
  <si>
    <t>30206</t>
  </si>
  <si>
    <t>电费</t>
  </si>
  <si>
    <t>30217</t>
  </si>
  <si>
    <t>30226</t>
  </si>
  <si>
    <t>劳务费</t>
  </si>
  <si>
    <t>530427210000000016278</t>
  </si>
  <si>
    <t>530427210000000016279</t>
  </si>
  <si>
    <t>530427210000000016280</t>
  </si>
  <si>
    <t>530427210000000016281</t>
  </si>
  <si>
    <t>530427210000000016283</t>
  </si>
  <si>
    <t>530427210000000016284</t>
  </si>
  <si>
    <t>附件3-8</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</si>
  <si>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</si>
  <si>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</si>
  <si>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</si>
  <si>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</si>
  <si>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</si>
  <si>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</si>
  <si>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</si>
  <si>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</si>
  <si>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</si>
  <si>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</si>
  <si>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</si>
  <si>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</si>
  <si>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</si>
  <si>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</si>
  <si>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32 民生类</t>
  </si>
  <si>
    <t>530427210000000014052</t>
  </si>
  <si>
    <t>公共图书馆、文化馆（站）免费开放补助资金</t>
  </si>
  <si>
    <t>30216</t>
  </si>
  <si>
    <t>培训费</t>
  </si>
  <si>
    <t>33 事业发展类</t>
  </si>
  <si>
    <t>530427210000000015082</t>
  </si>
  <si>
    <t>新平县2021年可移动文物普查征集经费</t>
  </si>
  <si>
    <t>30218</t>
  </si>
  <si>
    <t>专用材料费</t>
  </si>
  <si>
    <t>530427210000000015908</t>
  </si>
  <si>
    <t>全域旅游创建工作经费</t>
  </si>
  <si>
    <t>30227</t>
  </si>
  <si>
    <t>委托业务费</t>
  </si>
  <si>
    <t>530427210000000015909</t>
  </si>
  <si>
    <t>新平县民族图书馆图书报刊征订经费</t>
  </si>
  <si>
    <t>530427210000000016743</t>
  </si>
  <si>
    <t>党建工作经费</t>
  </si>
  <si>
    <t>530427210000000017079</t>
  </si>
  <si>
    <t>提前下达2019年中央补助地方公共文化服务体系建设专项资金</t>
  </si>
  <si>
    <t>530427210000000017102</t>
  </si>
  <si>
    <t>2020年新平县民族博物馆文物布展经费</t>
  </si>
  <si>
    <t>31005</t>
  </si>
  <si>
    <t>基础设施建设</t>
  </si>
  <si>
    <t>530427210000000017286</t>
  </si>
  <si>
    <t>2019年第二批省级文化事业建设专项资金</t>
  </si>
  <si>
    <t>530427210000000017535</t>
  </si>
  <si>
    <t>文化和旅游局离退休党支部工作经费及离退休党支部书记、副书记、委员交通通讯补助经费</t>
  </si>
  <si>
    <t>530427210000000016040</t>
  </si>
  <si>
    <t>2021年新平群众文化工作队文艺创作演出经费</t>
  </si>
  <si>
    <t>附件3-9</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</si>
  <si>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</si>
  <si>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</si>
  <si>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</si>
  <si>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</si>
  <si>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</si>
  <si>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</si>
  <si>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</si>
  <si>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</si>
  <si>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</si>
  <si>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</si>
  <si>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</si>
  <si>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新平彝族傣族自治县文化和旅游局</t>
  </si>
  <si>
    <t xml:space="preserve"> 计划博物馆内文物古籍征集5万元；陶器石器类10万元；青铜器类5万元；杂件及木构件10万元。
陇西世族庄园内李润之生活用品征集15万元；陶器石器类5万元；青铜器类5万元；杂件及木构件5万元。总合计60万元（陆拾万元整）。</t>
  </si>
  <si>
    <t>效益指标</t>
  </si>
  <si>
    <t>社会效益指标</t>
  </si>
  <si>
    <t xml:space="preserve"> 各阶层对此次文物征集完成认可度 </t>
  </si>
  <si>
    <t>=</t>
  </si>
  <si>
    <t xml:space="preserve">96 </t>
  </si>
  <si>
    <t>%</t>
  </si>
  <si>
    <t>定量指标</t>
  </si>
  <si>
    <t xml:space="preserve"> 根据新平县文物局可移动文物征集实施方案编制合同</t>
  </si>
  <si>
    <t>可持续影响指标</t>
  </si>
  <si>
    <t xml:space="preserve">  提高人们的文物知识及爱国主义教育知识理念</t>
  </si>
  <si>
    <t xml:space="preserve">提高 </t>
  </si>
  <si>
    <t>个/标段</t>
  </si>
  <si>
    <t>定性指标</t>
  </si>
  <si>
    <t>产出指标</t>
  </si>
  <si>
    <t>质量指标</t>
  </si>
  <si>
    <t xml:space="preserve">方案完成率 </t>
  </si>
  <si>
    <t xml:space="preserve"> 100</t>
  </si>
  <si>
    <t>时效指标</t>
  </si>
  <si>
    <t xml:space="preserve"> 资金支付及时率</t>
  </si>
  <si>
    <t xml:space="preserve">100 </t>
  </si>
  <si>
    <t>数量指标</t>
  </si>
  <si>
    <t>完成陶瓷及石器征集</t>
  </si>
  <si>
    <t>&gt;=</t>
  </si>
  <si>
    <t>台（件、套）</t>
  </si>
  <si>
    <t xml:space="preserve"> 根据新平县文物局可移动文物征集实施方案编制合同 </t>
  </si>
  <si>
    <t xml:space="preserve">完成生活用品类文物征集 </t>
  </si>
  <si>
    <t>满意度指标</t>
  </si>
  <si>
    <t>服务对象满意度指标</t>
  </si>
  <si>
    <t xml:space="preserve">  公共文物及文化设施满意度
</t>
  </si>
  <si>
    <t xml:space="preserve">90 </t>
  </si>
  <si>
    <t xml:space="preserve">完成杂件及木构件征集 </t>
  </si>
  <si>
    <t xml:space="preserve">完成青铜器类征集 </t>
  </si>
  <si>
    <t xml:space="preserve"> 评审验收通过率 
</t>
  </si>
  <si>
    <t>100</t>
  </si>
  <si>
    <t>完成彝文及傣文征集</t>
  </si>
  <si>
    <t>套</t>
  </si>
  <si>
    <t xml:space="preserve">根据新平县文物局可移动文物征集实施方案编制合同 </t>
  </si>
  <si>
    <t>根据省委《关于印发云南省老年大学省级示范校创建办法的通知》（云老通[2018]13号）和市委组织部、市委老干部局、市委离退休干部工作委员会《关于在全市离退休干部党支部中创建“五有五好”示范支部的意见（试行）的通知》（玉组通[2017]31号），省委组织部《关于印发12类党支部规范化建设标准的通知（云组通[2019]33号）和市委《关于进一步加强和改进离退休干部工作的实施意见》（玉办发[2016]55号）文件精神，新平县召开了县委老干部工作领导小组会议，制定下发了《中共新平县委办公室 新平县人民政府办公室印发〈新平县关于进一步加和改进离退休干部工作的实施意见〉》（新办法［2017］31号）文件，对老年大学办学经费、离退休干部党建工作经费作了进一步的明确。文化和旅游局离退休干部委员会做好离退休干部党建工作指导，对离退休人员党组织书记、委员开展1-2次业务培训工作。做好离退休干部党员教育培训工作，规范党支部建设，积极争创“五有五好”示范党支部。按要求兑现支部书记、委员工作补贴。</t>
  </si>
  <si>
    <t>成本指标</t>
  </si>
  <si>
    <t>离退休党支部工作经费</t>
  </si>
  <si>
    <t>3000</t>
  </si>
  <si>
    <t>元/年</t>
  </si>
  <si>
    <t>文化和旅游局离退休党支部工作经费</t>
  </si>
  <si>
    <t>离退休人员党支部书记交通通讯补助标准</t>
  </si>
  <si>
    <t>1200</t>
  </si>
  <si>
    <t>指标等于离退休人员党支部书记交通通讯补助标准，用以反映和考核项目产出成本指标的实现程度。</t>
  </si>
  <si>
    <t>离退休党员满意度</t>
  </si>
  <si>
    <t>85</t>
  </si>
  <si>
    <t xml:space="preserve">指标等于抽样满意达标人数/抽样总人数，用以反映服务对象对该项目实施的满意程度。 </t>
  </si>
  <si>
    <t>离退休人员党支部副书记、委员交通通讯补助标准</t>
  </si>
  <si>
    <t>2880</t>
  </si>
  <si>
    <t>指标等于离退休人员党支部副书记、委员交通通讯补助标准，用以反映和考核项目产出成本指标的实现程度。</t>
  </si>
  <si>
    <t>离退休干部的政治思想建设</t>
  </si>
  <si>
    <t>得到提高</t>
  </si>
  <si>
    <t>指标值应为定性指标，用以反映项目实施对离退休干部的政治思想建设的提高程度。</t>
  </si>
  <si>
    <t xml:space="preserve"> 2021年，文化和旅游局将深入贯彻落实党的十九大和十九届三中、四中、五中全会精神，认真落实中央关于全面从严治党的战略部署，依据《中国共产党党和国家机关基层组织工作条例》、新办通〔2020〕10号关于贯彻落实《中共玉溪市委关于加强和改进全市机关党的建设的实施意见》的通知精神，以“两学一做”学习教育常态化制度化、深入开展“不忘初心、牢记使命”主题教育为抓手，认真开展“三会一课”、主题党日活动，深入推进“党员积分制”工作和结对共建工作。该项目实施后，各项党的活动得以正常开展，支部活动、党员学习积极性将进一步提高，基层党组织战斗堡垒作用和党员先锋模范作用得到充分发挥，为新平经济社会发展提供强有力的组治保障。</t>
  </si>
  <si>
    <t>3个党支部（含离退休党支部）开展主题实践教育活动所发生的费用；召开“三会一课”等党支部活动的发生的费用；党员活动阵地建设和党组织规范化建设费用等活动经费。</t>
  </si>
  <si>
    <t>0.4</t>
  </si>
  <si>
    <t>万元</t>
  </si>
  <si>
    <t>该项目主要用于3个党支部（含离退休党支部）开展主题实践教育活动所发生的费用；召开“三会一课”等党支部活动的发生的费用；党员活动阵地建设和党组织规范化建设费用等。</t>
  </si>
  <si>
    <t xml:space="preserve">党组织作用发挥 </t>
  </si>
  <si>
    <t xml:space="preserve">95 </t>
  </si>
  <si>
    <t>是否发挥党组织战斗堡垒作用和先锋模范作用 ，年度评议是否为合格党组织</t>
  </si>
  <si>
    <t>党组织满意度</t>
  </si>
  <si>
    <t>95</t>
  </si>
  <si>
    <t>党组织满意率达95以上</t>
  </si>
  <si>
    <t>党员</t>
  </si>
  <si>
    <t>71</t>
  </si>
  <si>
    <t>人</t>
  </si>
  <si>
    <t>1.党课4次、党员大会4次、支部委员会12次、.年度主题党日活动12次；2.开展社区共建活动1次以上；3.每月开展党员积分制评比工作。</t>
  </si>
  <si>
    <t>党员满意度</t>
  </si>
  <si>
    <t>党员满意率达95以上</t>
  </si>
  <si>
    <t>党员先锋模范作用</t>
  </si>
  <si>
    <t>党组织党员受党纪处分情况、年度民主评议考核</t>
  </si>
  <si>
    <t>党支部</t>
  </si>
  <si>
    <t>个</t>
  </si>
  <si>
    <t>1.党课4次、党员大会4次、支部委员会12次、.党小组会12次、年度主题党日活动12次；2.开展社区共建活动1次以上；3.每月开展党员积分制评比工作。</t>
  </si>
  <si>
    <t xml:space="preserve">党员形象 </t>
  </si>
  <si>
    <t>党组织党员受党纪处分情况</t>
  </si>
  <si>
    <t>先锋模范作用</t>
  </si>
  <si>
    <t xml:space="preserve">党员积分制情况 </t>
  </si>
  <si>
    <t>订阅或购买用于开展党员教育的报刊、资料、音像制品和设备；慰问老党员、生活困难党员等经费。</t>
  </si>
  <si>
    <t>0.6</t>
  </si>
  <si>
    <t>该项目主要用于订阅或购买用于开展党员教育的报刊、资料、音像制品和设备；慰问老党员、生活困难党员。</t>
  </si>
  <si>
    <t xml:space="preserve">1.文化馆数字化建设是大势所趋；2.文化馆数字化建设是公共文化发展的需要；3.建设满足新时代要求的智慧型文化馆；4、建设成为群众喜爱的体验性文化馆；5、建设成为引领公共文化发展的实用性文化馆；
</t>
  </si>
  <si>
    <t>设备使用年限</t>
  </si>
  <si>
    <t>年</t>
  </si>
  <si>
    <t>反映新投入设备使用年限情况。</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</si>
  <si>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</si>
  <si>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</si>
  <si>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</si>
  <si>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</si>
  <si>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使用人员满意度</t>
  </si>
  <si>
    <t>反映服务对象对购置设备的整体满意情况。
使用人员满意度=（对购置设备满意的人数/问卷调查人数）*100%。</t>
  </si>
  <si>
    <t>购置设备利用率</t>
  </si>
  <si>
    <t>反映设备利用情况。
设备利用率=（投入使用设备数/购置设备总数）*100%。</t>
  </si>
  <si>
    <t>设备部署及时率</t>
  </si>
  <si>
    <t>反映新购设备按时部署情况。
设备部署及时率=（及时部署设备数量/新购设备总数）*100%。</t>
  </si>
  <si>
    <t>购置设备数量</t>
  </si>
  <si>
    <t>台（套）</t>
  </si>
  <si>
    <t>反映购置数量完成情况。</t>
  </si>
  <si>
    <t>新平县全域旅游以新平县旅游基础现状为依托，综合分析全县旅游资源发展优势，按照新平“十四五”文化旅游产业规划和文化旅游产业三年高质量发展计划，结合新型城镇化建设、乡村振兴战略、美丽乡村建设，明确新平县全域旅游发展定位、发展模式、战略路径，规划空间布局和重点建设项目。构建“一地、双极、三区、四环、五带、六重点”的总体发展格局，以戛洒镇、漠沙镇为核心，突出重点项目建设，以点促面，打造旅游品牌产品，逐步建成“全域化+精品化+智慧化”的全域旅游示范区。</t>
  </si>
  <si>
    <t>游客满意度</t>
  </si>
  <si>
    <t>90</t>
  </si>
  <si>
    <t>新平县全域旅游示范区创建工作经费
实施方案</t>
  </si>
  <si>
    <t>旅游投诉结案率</t>
  </si>
  <si>
    <t>微信公众号发稿（每年发稿量）</t>
  </si>
  <si>
    <t>篇</t>
  </si>
  <si>
    <t>新平县全域旅游示范区创建工作经费实施方案、新平县全域旅游示范区创建资金使用测算表</t>
  </si>
  <si>
    <t>2022年招商引资宣传册制作</t>
  </si>
  <si>
    <t>1000</t>
  </si>
  <si>
    <t>册</t>
  </si>
  <si>
    <t>参加旅游交易会（每年）</t>
  </si>
  <si>
    <t>次</t>
  </si>
  <si>
    <t>抖音公众号发稿（每年发稿量）</t>
  </si>
  <si>
    <t>30</t>
  </si>
  <si>
    <t>微信公众号、抖音公众号点击率</t>
  </si>
  <si>
    <t>万次</t>
  </si>
  <si>
    <t>新平县全域旅游示范区创建工作经费实施方案</t>
  </si>
  <si>
    <t>2022年大沐浴花腰傣文化生态旅游村建设</t>
  </si>
  <si>
    <t>2023年建兴康旅小镇规划项目</t>
  </si>
  <si>
    <t>2021年预计接待游客</t>
  </si>
  <si>
    <t>497</t>
  </si>
  <si>
    <t>万人次</t>
  </si>
  <si>
    <t>2021年旅游厕所建设补助</t>
  </si>
  <si>
    <t>座</t>
  </si>
  <si>
    <t>2023年啊波左彝族民族文化生态村建设</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</si>
  <si>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</si>
  <si>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</si>
  <si>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2022年哀牢山生态观光度假项目建设</t>
  </si>
  <si>
    <t>计划完成率</t>
  </si>
  <si>
    <t>计划完成率=在规定时间内宣传任务完成数/宣传任务计划数*100%</t>
  </si>
  <si>
    <t>2023年招商引资宣传推介</t>
  </si>
  <si>
    <t xml:space="preserve"> 1.公共图书馆免费开放一般阅览室、少儿阅览室、多媒体阅览室（电子阅览室）、报告厅（培训室、综合活动室）、自修室等公共空间设施场地免费开放；文献资源借阅、检索与咨询、公益性讲座和展览、基层辅导、数字文化服务、流动服务等基本文化服务项目健全并免费提供；为保障基本职能实现的一些辅助性服务如办证、验证及存包等全部免费。
2.文化馆免费开放多功能厅、展览厅（陈列厅）、宣传廊、辅导培训教室、计算机与网络教室、舞蹈（综合）排练室、独立学习室（音乐、书法、美术、曲艺等）、娱乐活动室等公共空间设施场地免费开放；普及性的文化艺术辅导培训、时政法制科普教育、公益性群众文化活动、公益性展览展示、培训基层队伍和业余文艺骨干、指导民间文化传承和群众文艺作品创作等基本文化服务项目健全并免费提供；为保障基本职能实现的一些辅助性服务如办证、存包等全部免费。
3.文化站免费开放多功能厅、展览厅（陈列厅）、辅导培训教室、计算机与网络教室等公共空间设施场地免费开放；书报刊借阅、时政法制科普教育、群众文艺演出活动、数字文化信息服务、公共文化资源配送和流动服务、体育健身、青少年校外活动等服务项目健全并免费提供；为保障基本职能实现的一些辅助性服务如办证、存包等全部免费。</t>
  </si>
  <si>
    <t xml:space="preserve"> 建设区域内居民及公众满意度</t>
  </si>
  <si>
    <t xml:space="preserve">90% </t>
  </si>
  <si>
    <t xml:space="preserve"> 反映被服务受益对象的满意程度</t>
  </si>
  <si>
    <t xml:space="preserve"> 县图书馆、文化馆及各乡镇街道综合文化站的运转</t>
  </si>
  <si>
    <t xml:space="preserve"> 逐年提升</t>
  </si>
  <si>
    <t>反映馆站运转是否有效合理</t>
  </si>
  <si>
    <t xml:space="preserve"> 满足全县群众读书看报的需求</t>
  </si>
  <si>
    <t>反映群众读书看报需求是否得到提升</t>
  </si>
  <si>
    <t xml:space="preserve"> 文化馆（站）免费开展文化艺术知识普及和培训</t>
  </si>
  <si>
    <t xml:space="preserve">3 </t>
  </si>
  <si>
    <t>次/年</t>
  </si>
  <si>
    <t xml:space="preserve"> 反映馆站开展免费开放文化普及培训的场次</t>
  </si>
  <si>
    <t xml:space="preserve"> 培训农村业余文艺队</t>
  </si>
  <si>
    <t xml:space="preserve"> 20</t>
  </si>
  <si>
    <t>反映馆站辅导培训文艺团队的情况</t>
  </si>
  <si>
    <t xml:space="preserve"> 全年图书馆开放天数</t>
  </si>
  <si>
    <t xml:space="preserve"> 300</t>
  </si>
  <si>
    <t>天</t>
  </si>
  <si>
    <t>反映馆站免费开放的时间情况</t>
  </si>
  <si>
    <t xml:space="preserve"> 文化馆（站）、图书馆全部面向公众免费开放时间</t>
  </si>
  <si>
    <t xml:space="preserve"> 8</t>
  </si>
  <si>
    <t>小时/天</t>
  </si>
  <si>
    <t>反映馆站每天免费开放的时间情况</t>
  </si>
  <si>
    <t xml:space="preserve"> 全县群众文化素质</t>
  </si>
  <si>
    <t xml:space="preserve">  逐年提升</t>
  </si>
  <si>
    <t xml:space="preserve"> 反映群众文化素质是否得到提升</t>
  </si>
  <si>
    <t>通过投入150万元建成博物馆展厅（第一部分：世事沧桑、史河源长经费预算：760，000元；第二部分：多样民族、多彩风情经费预算：341，700元；第三部分：非遗传承、精彩新平经费预算：98，,300元；其它项目费包括展陈大纲、设计创作费及专家费：300，000.00元。），以文物实物及图文展板介绍新平新石器时期据一九七五年在漠沙区南渡河中挖掘出的新石器时代文物“石斧”和“石环”推断，远在三、四千年前，这块美丽的地方，就有人类在活动。以一系列场景复原及半场景复原、实物、多媒体展示等向观众介绍新平彝族的衣食住行、及主要民俗活动。通过中庭天井搭建表演舞台，用以非遗传承人定期进行非遗文化表演。展示可移动文物有85项1033件。</t>
  </si>
  <si>
    <t xml:space="preserve">　 完成塑胶地板 </t>
  </si>
  <si>
    <t>450</t>
  </si>
  <si>
    <t>平方米</t>
  </si>
  <si>
    <t>新平县博物馆陈列大纲撰写编制合同</t>
  </si>
  <si>
    <t>各阶层对此工程完成认可度</t>
  </si>
  <si>
    <t xml:space="preserve"> 新平县博物馆陈列大纲撰写编制合同</t>
  </si>
  <si>
    <t xml:space="preserve"> 完成制作内凹中踢脚线</t>
  </si>
  <si>
    <t>50</t>
  </si>
  <si>
    <t>完成地台制作</t>
  </si>
  <si>
    <t>360</t>
  </si>
  <si>
    <t>　 完成多媒体备份</t>
  </si>
  <si>
    <t>博物馆成本节约率</t>
  </si>
  <si>
    <t>&lt;=</t>
  </si>
  <si>
    <t>反映博物馆运维成本控制情况。</t>
  </si>
  <si>
    <t xml:space="preserve"> 全县广大人民群众满意度
</t>
  </si>
  <si>
    <t xml:space="preserve"> 完成场景部分</t>
  </si>
  <si>
    <t>个/套</t>
  </si>
  <si>
    <t xml:space="preserve">完成顶面异型石膏板吊顶 </t>
  </si>
  <si>
    <t>540</t>
  </si>
  <si>
    <t xml:space="preserve">　 评审验收通过率 
</t>
  </si>
  <si>
    <t xml:space="preserve">新平县博物馆陈列大纲撰写编制合同
</t>
  </si>
  <si>
    <t xml:space="preserve">　 完成墙面轻钢龙骨隔墙
</t>
  </si>
  <si>
    <t xml:space="preserve">新平县博物馆陈列大纲撰写编制合同
</t>
  </si>
  <si>
    <t xml:space="preserve"> 公共图书馆，它不仅是政府举办的公益性文化事业单位，也是开展公共文化服务的重要场所，更是保障人民群众基本文化权益的重要阵地，计划图书购置5万元，报刊征订5万元。总合计10万元（拾万元整）。图书馆实现县、乡、村三级图书馆（室）无障碍、零门槛全天开放，双休日实行轮班制，并按照平等、开放、共享的要求向社会公众提供各项服务。</t>
  </si>
  <si>
    <t>期刊</t>
  </si>
  <si>
    <t>200</t>
  </si>
  <si>
    <t>种</t>
  </si>
  <si>
    <t>根据2020年民族图书馆统计报表</t>
  </si>
  <si>
    <t>图书外借人数</t>
  </si>
  <si>
    <t>3280</t>
  </si>
  <si>
    <t>人次</t>
  </si>
  <si>
    <t>借阅图书，查询资料的读者</t>
  </si>
  <si>
    <t>&gt;</t>
  </si>
  <si>
    <t>不断增长</t>
  </si>
  <si>
    <t>图书购置</t>
  </si>
  <si>
    <t>新平县民族图书馆图书报刊购置明细表</t>
  </si>
  <si>
    <t>期刊阅览人数</t>
  </si>
  <si>
    <t>10000</t>
  </si>
  <si>
    <t>读者满意度</t>
  </si>
  <si>
    <t>根据文化部、新闻出版广电总局、体育总局、国家发展改革委、财政部5部委联合印发的《关于推进县级文化馆总分馆制建设的指导意见》及云南省《关于推进县级文化馆总分馆制建设的实施意见》精神，紧紧围绕“均等化目标、一体化建设、双重化管理、标准化服务"的总分馆制运行模式，以及”统一规划布局、统一资源配用、统一服务内容、统一服务标准、统一管理体系“的五个统一”总分管制服务模式，总结经验，完善提升。深入探索推进文化馆总分管制，建设数字文化馆，推进文化馆系统资源有效整合、统一管理和高效利用、整合各类文化艺术资源，重在创意策划、专题辅导培训、文艺作品创作、群文活动组织、数字文化服务等。</t>
  </si>
  <si>
    <t>总分馆制建设项目经费10%</t>
  </si>
  <si>
    <t>反映成本控制情况，成本比例</t>
  </si>
  <si>
    <t>总分馆馆制建设各分馆公章10枚</t>
  </si>
  <si>
    <t>3700</t>
  </si>
  <si>
    <t>元</t>
  </si>
  <si>
    <t>实时大数据展示平台电视机</t>
  </si>
  <si>
    <t>大数据展示平台TCL电视机</t>
  </si>
  <si>
    <t>7000</t>
  </si>
  <si>
    <t>总分馆制建设各分馆公章</t>
  </si>
  <si>
    <t>反映购置数量完成情况</t>
  </si>
  <si>
    <t>信息系统运维成本占比</t>
  </si>
  <si>
    <t>15.5</t>
  </si>
  <si>
    <t>反映信息系统运维成本的控制情况，信息系统运维成本占信息系统建设的比例。</t>
  </si>
  <si>
    <t xml:space="preserve">  新平彝族傣族自治县群众文化工作队</t>
  </si>
  <si>
    <t>1.创作一台可以冲击奖项的文艺作品，从2021年1月1日开始项目相关的工作启动，项目比赛时间、地点将根据当年下发文件为准，项目将分为五个阶段：1-3月采风；3-4月对服装、道具、音乐等进行分析创作；4-6月项目创作及初步排练；7-8月音乐、服装、道具全部到位，同时再一次邀请专家老师及编导，对项目进行点评，分析项目存在的不足，进行打磨整理；8月-比赛开始，期间将进行实地排练、演习、作品打磨等相关工作。项目创作总投资10万元整。
2.创作以宣传党的各方政策会议精神、群众喜闻乐见的优质节目。全年演出节目新创作占比不低于60%，观看群众满意度不低于80%。全年演出任务70场，每场人员不得少于20人，演出时长不得少于60分钟，观众不少于100人。项目创作总投资5万元整。</t>
  </si>
  <si>
    <t>观众对象满意度</t>
  </si>
  <si>
    <t>80</t>
  </si>
  <si>
    <t>调查问卷</t>
  </si>
  <si>
    <t>观众人次</t>
  </si>
  <si>
    <t>反映观看节目的观众人次情况。</t>
  </si>
  <si>
    <t>完成本土原创音乐创作、舞蹈编排</t>
  </si>
  <si>
    <t>2021年新平县群众文化工作队文艺创作、演出经费方案</t>
  </si>
  <si>
    <t>及时率</t>
  </si>
  <si>
    <t>及时率=在规定时间内完成的公益演出场次/计划举办的公益演出的场次*100%</t>
  </si>
  <si>
    <t>创艺类演出节目占比</t>
  </si>
  <si>
    <t>创艺类演出节目占比=创艺类演出节目数量/节目总数量*100%</t>
  </si>
  <si>
    <t>节目数量（每场演出）</t>
  </si>
  <si>
    <t>反映年度公益演出节目或主题数量。</t>
  </si>
  <si>
    <t>完成全年演出新节目创作</t>
  </si>
  <si>
    <t>60</t>
  </si>
  <si>
    <t>举办公益演出的场次</t>
  </si>
  <si>
    <t>70</t>
  </si>
  <si>
    <t>场</t>
  </si>
  <si>
    <t>反映年度举办公益演出的场次情况。</t>
  </si>
  <si>
    <t>提高花腰傣文化品牌影响力促进旅游业健康快速发展</t>
  </si>
  <si>
    <t>逐年提升</t>
  </si>
  <si>
    <t>附件3-10</t>
  </si>
  <si>
    <t>10.项目支出绩效目标表（另文下达）</t>
  </si>
  <si>
    <t>（注：此表无数据）</t>
  </si>
  <si>
    <t>附件3-11</t>
  </si>
  <si>
    <t>11.政府性基金预算支出预算表</t>
  </si>
  <si>
    <t>本年政府性基金预算支出</t>
  </si>
  <si>
    <t>附件3-12</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</si>
  <si>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</si>
  <si>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</si>
  <si>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</si>
  <si>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</si>
  <si>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</si>
  <si>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</si>
  <si>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</si>
  <si>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</si>
  <si>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</si>
  <si>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</si>
  <si>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</si>
  <si>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全域旅游创建工作经费</t>
  </si>
  <si>
    <t>激光打印机</t>
  </si>
  <si>
    <t>A0201060102 激光打印机</t>
  </si>
  <si>
    <t>台</t>
  </si>
  <si>
    <t>激光彩色打印机</t>
  </si>
  <si>
    <t>笔记本电脑</t>
  </si>
  <si>
    <t>A02010105 便携式计算机</t>
  </si>
  <si>
    <t>台式计算机</t>
  </si>
  <si>
    <t>A02010104 台式计算机</t>
  </si>
  <si>
    <t>附件3-13</t>
  </si>
  <si>
    <t>13.政府购买服务预算表</t>
  </si>
  <si>
    <t>政府购买服务项目</t>
  </si>
  <si>
    <t>政府购买服务指导性目录代码</t>
  </si>
  <si>
    <t>基本支出/项目支出</t>
  </si>
  <si>
    <t>所属服务类别</t>
  </si>
  <si>
    <t>所属服务领域</t>
  </si>
  <si>
    <t>购买内容简述</t>
  </si>
  <si>
    <t>上年结转</t>
  </si>
  <si>
    <t>注：2021年政府购买服务预算数为0</t>
  </si>
  <si>
    <t>附件3-14</t>
  </si>
  <si>
    <t>14.对下转移支付预算表</t>
  </si>
  <si>
    <t>单位名称（项目）</t>
  </si>
  <si>
    <t>地区</t>
  </si>
  <si>
    <t>政府性基金</t>
  </si>
  <si>
    <t>桂山</t>
  </si>
  <si>
    <t>古城</t>
  </si>
  <si>
    <t>平甸</t>
  </si>
  <si>
    <t>扬武</t>
  </si>
  <si>
    <t>新化</t>
  </si>
  <si>
    <t>老厂</t>
  </si>
  <si>
    <t>戛洒</t>
  </si>
  <si>
    <t>水塘</t>
  </si>
  <si>
    <t>者竜</t>
  </si>
  <si>
    <t>漠沙</t>
  </si>
  <si>
    <t>建兴</t>
  </si>
  <si>
    <t>平掌</t>
  </si>
  <si>
    <t>注：2021年对下转移支付预算数为0</t>
  </si>
  <si>
    <t>附件3-15</t>
  </si>
  <si>
    <t>15.对下转移支付绩效目标表</t>
  </si>
  <si>
    <t>附件3-16</t>
  </si>
  <si>
    <t>16.新增资产配置表</t>
  </si>
  <si>
    <t>资产类别</t>
  </si>
  <si>
    <t>资产分类代码.名称</t>
  </si>
  <si>
    <t>资产名称</t>
  </si>
  <si>
    <t>计量单位</t>
  </si>
  <si>
    <t>财政部门批复数（元）</t>
  </si>
  <si>
    <t>单价</t>
  </si>
  <si>
    <t>金额</t>
  </si>
  <si>
    <t>部门</t>
  </si>
  <si>
    <r>
      <rPr>
        <sz val="12"/>
        <color indexed="8"/>
        <rFont val="宋体"/>
        <charset val="134"/>
      </rPr>
      <t xml:space="preserve"> </t>
    </r>
    <r>
      <rPr>
        <sz val="12"/>
        <color indexed="8"/>
        <rFont val="宋体"/>
        <charset val="134"/>
      </rPr>
      <t xml:space="preserve"> 单位1</t>
    </r>
  </si>
  <si>
    <t xml:space="preserve">  单位2</t>
  </si>
  <si>
    <t>注：2021年新增资产预算数为0</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</si>
</sst>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 "/>
  </numFmts>
  <fonts count="44">
    <font>
      <sz val="10"/>
      <name val="Arial"/>
      <charset val="134"/>
    </font>
    <font>
      <sz val="10"/>
      <name val="宋体"/>
      <charset val="134"/>
    </font>
    <font>
      <sz val="10"/>
      <color rgb="FF000000"/>
      <name val="宋体"/>
      <charset val="134"/>
    </font>
    <font>
      <sz val="10"/>
      <color indexed="8"/>
      <name val="宋体"/>
      <charset val="134"/>
    </font>
    <font>
      <sz val="22"/>
      <color indexed="8"/>
      <name val="宋体"/>
      <charset val="134"/>
    </font>
    <font>
      <sz val="11"/>
      <color indexed="8"/>
      <name val="宋体"/>
      <charset val="134"/>
    </font>
    <font>
      <sz val="12"/>
      <color indexed="8"/>
      <name val="宋体"/>
      <charset val="134"/>
    </font>
    <font>
      <sz val="11"/>
      <color theme="1"/>
      <name val="宋体"/>
      <charset val="134"/>
      <scheme val="minor"/>
    </font>
    <font>
      <sz val="11"/>
      <name val="宋体"/>
      <charset val="134"/>
    </font>
    <font>
      <sz val="9"/>
      <name val="宋体"/>
      <charset val="134"/>
    </font>
    <font>
      <sz val="22"/>
      <color rgb="FF000000"/>
      <name val="宋体"/>
      <charset val="134"/>
    </font>
    <font>
      <sz val="11"/>
      <color rgb="FF000000"/>
      <name val="宋体"/>
      <charset val="134"/>
    </font>
    <font>
      <sz val="9"/>
      <color rgb="FF000000"/>
      <name val="宋体"/>
      <charset val="134"/>
    </font>
    <font>
      <sz val="30"/>
      <name val="宋体"/>
      <charset val="134"/>
    </font>
    <font>
      <sz val="34"/>
      <name val="宋体"/>
      <charset val="134"/>
    </font>
    <font>
      <sz val="10"/>
      <color rgb="FFFFFFFF"/>
      <name val="宋体"/>
      <charset val="134"/>
    </font>
    <font>
      <sz val="11"/>
      <color rgb="FFFFFFFF"/>
      <name val="宋体"/>
      <charset val="134"/>
    </font>
    <font>
      <sz val="9"/>
      <color rgb="FFFF0000"/>
      <name val="宋体"/>
      <charset val="134"/>
    </font>
    <font>
      <sz val="24"/>
      <name val="宋体"/>
      <charset val="134"/>
    </font>
    <font>
      <sz val="9"/>
      <color theme="1"/>
      <name val="宋体"/>
      <charset val="134"/>
    </font>
    <font>
      <sz val="12"/>
      <name val="宋体"/>
      <charset val="134"/>
    </font>
    <font>
      <sz val="22"/>
      <name val="宋体"/>
      <charset val="134"/>
    </font>
    <font>
      <b/>
      <sz val="11"/>
      <color rgb="FF000000"/>
      <name val="宋体"/>
      <charset val="134"/>
    </font>
    <font>
      <b/>
      <sz val="9"/>
      <color rgb="FF000000"/>
      <name val="宋体"/>
      <charset val="134"/>
    </font>
    <font>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7"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20" applyNumberFormat="0" applyAlignment="0" applyProtection="0">
      <alignment vertical="center"/>
    </xf>
    <xf numFmtId="44" fontId="7" fillId="0" borderId="0" applyFont="0" applyFill="0" applyBorder="0" applyAlignment="0" applyProtection="0">
      <alignment vertical="center"/>
    </xf>
    <xf numFmtId="0" fontId="20" fillId="0" borderId="0"/>
    <xf numFmtId="41" fontId="7"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7"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7" fillId="0" borderId="0" applyFont="0" applyFill="0" applyBorder="0" applyAlignment="0" applyProtection="0">
      <alignment vertical="center"/>
    </xf>
    <xf numFmtId="0" fontId="30" fillId="0" borderId="0" applyNumberFormat="0" applyFill="0" applyBorder="0" applyAlignment="0" applyProtection="0">
      <alignment vertical="center"/>
    </xf>
    <xf numFmtId="0" fontId="7" fillId="7" borderId="21"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2" applyNumberFormat="0" applyFill="0" applyAlignment="0" applyProtection="0">
      <alignment vertical="center"/>
    </xf>
    <xf numFmtId="0" fontId="28" fillId="9" borderId="0" applyNumberFormat="0" applyBorder="0" applyAlignment="0" applyProtection="0">
      <alignment vertical="center"/>
    </xf>
    <xf numFmtId="0" fontId="31" fillId="0" borderId="23" applyNumberFormat="0" applyFill="0" applyAlignment="0" applyProtection="0">
      <alignment vertical="center"/>
    </xf>
    <xf numFmtId="0" fontId="28" fillId="10" borderId="0" applyNumberFormat="0" applyBorder="0" applyAlignment="0" applyProtection="0">
      <alignment vertical="center"/>
    </xf>
    <xf numFmtId="0" fontId="37" fillId="11" borderId="24" applyNumberFormat="0" applyAlignment="0" applyProtection="0">
      <alignment vertical="center"/>
    </xf>
    <xf numFmtId="0" fontId="38" fillId="11" borderId="20" applyNumberFormat="0" applyAlignment="0" applyProtection="0">
      <alignment vertical="center"/>
    </xf>
    <xf numFmtId="0" fontId="39" fillId="12" borderId="25"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0" fillId="0" borderId="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0" fillId="0" borderId="0">
      <alignment vertical="center"/>
    </xf>
    <xf numFmtId="0" fontId="28" fillId="27" borderId="0" applyNumberFormat="0" applyBorder="0" applyAlignment="0" applyProtection="0">
      <alignment vertical="center"/>
    </xf>
    <xf numFmtId="0" fontId="20" fillId="0" borderId="0"/>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9" fillId="0" borderId="0">
      <alignment vertical="top"/>
      <protection locked="0"/>
    </xf>
    <xf numFmtId="0" fontId="0" fillId="0" borderId="0"/>
    <xf numFmtId="0" fontId="0" fillId="0" borderId="0"/>
    <xf numFmtId="0" fontId="1" fillId="0" borderId="0"/>
    <xf numFmtId="0" fontId="1" fillId="0" borderId="0"/>
    <xf numFmtId="0" fontId="1" fillId="0" borderId="0"/>
  </cellStyleXfs>
  <cellXfs count="218">
    <xf numFmtId="0" fontId="0" fillId="0" borderId="0" xfId="0"/>
    <xf numFmtId="0" fontId="1" fillId="0" borderId="0" xfId="58" applyFill="1" applyAlignment="1">
      <alignment vertical="center"/>
    </xf>
    <xf numFmtId="0" fontId="2" fillId="0" borderId="0" xfId="53" applyFont="1" applyFill="1" applyBorder="1" applyAlignment="1" applyProtection="1"/>
    <xf numFmtId="0" fontId="3" fillId="0" borderId="0" xfId="58" applyNumberFormat="1" applyFont="1" applyFill="1" applyBorder="1" applyAlignment="1" applyProtection="1">
      <alignment horizontal="right" vertical="center"/>
    </xf>
    <xf numFmtId="0" fontId="4" fillId="0" borderId="0" xfId="58" applyNumberFormat="1" applyFont="1" applyFill="1" applyBorder="1" applyAlignment="1" applyProtection="1">
      <alignment horizontal="center" vertical="center"/>
    </xf>
    <xf numFmtId="0" fontId="5" fillId="0" borderId="0" xfId="58" applyNumberFormat="1" applyFont="1" applyFill="1" applyBorder="1" applyAlignment="1" applyProtection="1">
      <alignment horizontal="left" vertical="center"/>
    </xf>
    <xf numFmtId="0" fontId="6" fillId="0" borderId="1" xfId="45" applyFont="1" applyFill="1" applyBorder="1" applyAlignment="1">
      <alignment horizontal="center" vertical="center" wrapText="1"/>
    </xf>
    <xf numFmtId="0" fontId="6" fillId="0" borderId="2" xfId="45" applyFont="1" applyFill="1" applyBorder="1" applyAlignment="1">
      <alignment horizontal="center" vertical="center" wrapText="1"/>
    </xf>
    <xf numFmtId="0" fontId="6" fillId="0" borderId="3" xfId="45" applyFont="1" applyFill="1" applyBorder="1" applyAlignment="1">
      <alignment horizontal="center" vertical="center" wrapText="1"/>
    </xf>
    <xf numFmtId="0" fontId="6" fillId="0" borderId="4" xfId="45" applyFont="1" applyFill="1" applyBorder="1" applyAlignment="1">
      <alignment horizontal="center" vertical="center" wrapText="1"/>
    </xf>
    <xf numFmtId="0" fontId="6" fillId="0" borderId="5" xfId="45"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6" xfId="45" applyFont="1" applyFill="1" applyBorder="1" applyAlignment="1">
      <alignment horizontal="center" vertical="center" wrapText="1"/>
    </xf>
    <xf numFmtId="0" fontId="6" fillId="0" borderId="6" xfId="45" applyFont="1" applyFill="1" applyBorder="1" applyAlignment="1">
      <alignment vertical="center" wrapText="1"/>
    </xf>
    <xf numFmtId="0" fontId="6" fillId="0" borderId="6" xfId="45" applyFont="1" applyFill="1" applyBorder="1" applyAlignment="1">
      <alignment horizontal="left" vertical="center" wrapText="1" indent="1"/>
    </xf>
    <xf numFmtId="0" fontId="7" fillId="0" borderId="0" xfId="0" applyFont="1" applyFill="1" applyBorder="1" applyAlignment="1">
      <alignment vertical="center"/>
    </xf>
    <xf numFmtId="0" fontId="8" fillId="0" borderId="0" xfId="53" applyFont="1" applyFill="1" applyBorder="1" applyAlignment="1" applyProtection="1">
      <alignment vertical="top"/>
      <protection locked="0"/>
    </xf>
    <xf numFmtId="0" fontId="1" fillId="0" borderId="0" xfId="53" applyFont="1" applyFill="1" applyBorder="1" applyAlignment="1" applyProtection="1">
      <alignment vertical="center"/>
    </xf>
    <xf numFmtId="0" fontId="9" fillId="0" borderId="0" xfId="53" applyFont="1" applyFill="1" applyBorder="1" applyAlignment="1" applyProtection="1">
      <alignment vertical="top"/>
      <protection locked="0"/>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8" fillId="0" borderId="0" xfId="53" applyFont="1" applyFill="1" applyBorder="1" applyAlignment="1" applyProtection="1">
      <alignment horizontal="left" vertical="center"/>
      <protection locked="0"/>
    </xf>
    <xf numFmtId="0" fontId="8" fillId="0" borderId="0" xfId="53" applyFont="1" applyFill="1" applyBorder="1" applyAlignment="1" applyProtection="1">
      <alignment vertical="center"/>
    </xf>
    <xf numFmtId="0" fontId="11" fillId="0" borderId="7" xfId="53" applyFont="1" applyFill="1" applyBorder="1" applyAlignment="1" applyProtection="1">
      <alignment horizontal="center" vertical="center" wrapText="1"/>
    </xf>
    <xf numFmtId="0" fontId="11" fillId="0" borderId="7" xfId="53" applyFont="1" applyFill="1" applyBorder="1" applyAlignment="1" applyProtection="1">
      <alignment horizontal="center" vertical="center"/>
      <protection locked="0"/>
    </xf>
    <xf numFmtId="0" fontId="12" fillId="0" borderId="7" xfId="53" applyFont="1" applyFill="1" applyBorder="1" applyAlignment="1" applyProtection="1">
      <alignment horizontal="left" vertical="center" wrapText="1"/>
    </xf>
    <xf numFmtId="0" fontId="12" fillId="0" borderId="7" xfId="53" applyFont="1" applyFill="1" applyBorder="1" applyAlignment="1" applyProtection="1">
      <alignment vertical="center" wrapText="1"/>
    </xf>
    <xf numFmtId="0" fontId="12" fillId="0" borderId="7" xfId="53" applyFont="1" applyFill="1" applyBorder="1" applyAlignment="1" applyProtection="1">
      <alignment horizontal="center" vertical="center" wrapText="1"/>
    </xf>
    <xf numFmtId="0" fontId="12" fillId="0" borderId="7" xfId="53" applyFont="1" applyFill="1" applyBorder="1" applyAlignment="1" applyProtection="1">
      <alignment horizontal="center" vertical="center"/>
      <protection locked="0"/>
    </xf>
    <xf numFmtId="0" fontId="12" fillId="0" borderId="7" xfId="53" applyFont="1" applyFill="1" applyBorder="1" applyAlignment="1" applyProtection="1">
      <alignment horizontal="left" vertical="center" wrapText="1"/>
      <protection locked="0"/>
    </xf>
    <xf numFmtId="0" fontId="12" fillId="0" borderId="0" xfId="53" applyFont="1" applyFill="1" applyBorder="1" applyAlignment="1" applyProtection="1">
      <alignment horizontal="right" vertical="center"/>
      <protection locked="0"/>
    </xf>
    <xf numFmtId="0" fontId="1" fillId="0" borderId="0" xfId="53" applyFont="1" applyFill="1" applyBorder="1" applyAlignment="1" applyProtection="1"/>
    <xf numFmtId="0" fontId="2" fillId="0" borderId="0" xfId="53" applyFont="1" applyFill="1" applyBorder="1" applyAlignment="1" applyProtection="1">
      <alignment horizontal="right" vertical="center"/>
    </xf>
    <xf numFmtId="0" fontId="10"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left" vertical="center" wrapText="1"/>
    </xf>
    <xf numFmtId="0" fontId="11" fillId="0" borderId="0" xfId="53" applyFont="1" applyFill="1" applyBorder="1" applyAlignment="1" applyProtection="1">
      <alignment wrapText="1"/>
    </xf>
    <xf numFmtId="0" fontId="11" fillId="0" borderId="0" xfId="53" applyFont="1" applyFill="1" applyBorder="1" applyAlignment="1" applyProtection="1">
      <alignment horizontal="right" wrapText="1"/>
    </xf>
    <xf numFmtId="0" fontId="8" fillId="0" borderId="0" xfId="53" applyFont="1" applyFill="1" applyBorder="1" applyAlignment="1" applyProtection="1">
      <alignment wrapText="1"/>
    </xf>
    <xf numFmtId="0" fontId="11" fillId="0" borderId="6" xfId="53" applyFont="1" applyFill="1" applyBorder="1" applyAlignment="1" applyProtection="1">
      <alignment horizontal="center" vertical="center"/>
    </xf>
    <xf numFmtId="0" fontId="11" fillId="0" borderId="6" xfId="53" applyFont="1" applyFill="1" applyBorder="1" applyAlignment="1" applyProtection="1">
      <alignment horizontal="center" vertical="center" wrapText="1"/>
    </xf>
    <xf numFmtId="0" fontId="8" fillId="0" borderId="6" xfId="53" applyFont="1" applyFill="1" applyBorder="1" applyAlignment="1" applyProtection="1">
      <alignment horizontal="center" vertical="center"/>
    </xf>
    <xf numFmtId="0" fontId="12" fillId="0" borderId="6" xfId="53" applyFont="1" applyFill="1" applyBorder="1" applyAlignment="1" applyProtection="1">
      <alignment horizontal="left" vertical="center" wrapText="1"/>
    </xf>
    <xf numFmtId="0" fontId="12" fillId="0" borderId="6" xfId="53" applyFont="1" applyFill="1" applyBorder="1" applyAlignment="1" applyProtection="1">
      <alignment horizontal="right" vertical="center"/>
      <protection locked="0"/>
    </xf>
    <xf numFmtId="0" fontId="9" fillId="0" borderId="6" xfId="53" applyFont="1" applyFill="1" applyBorder="1" applyAlignment="1" applyProtection="1">
      <alignment horizontal="right" vertical="center"/>
      <protection locked="0"/>
    </xf>
    <xf numFmtId="0" fontId="12" fillId="0" borderId="6" xfId="53" applyFont="1" applyFill="1" applyBorder="1" applyAlignment="1" applyProtection="1">
      <alignment vertical="center" wrapText="1"/>
    </xf>
    <xf numFmtId="0" fontId="8" fillId="0" borderId="0" xfId="53" applyFont="1" applyFill="1" applyBorder="1" applyAlignment="1" applyProtection="1"/>
    <xf numFmtId="0" fontId="11" fillId="0" borderId="0" xfId="53" applyFont="1" applyFill="1" applyBorder="1" applyAlignment="1" applyProtection="1">
      <alignment horizontal="right"/>
      <protection locked="0"/>
    </xf>
    <xf numFmtId="0" fontId="13" fillId="0" borderId="0" xfId="53" applyFont="1" applyFill="1" applyBorder="1" applyAlignment="1" applyProtection="1">
      <alignment vertical="top"/>
      <protection locked="0"/>
    </xf>
    <xf numFmtId="0" fontId="2" fillId="0" borderId="0" xfId="53" applyFont="1" applyFill="1" applyBorder="1" applyAlignment="1" applyProtection="1">
      <alignment wrapText="1"/>
    </xf>
    <xf numFmtId="0" fontId="10" fillId="0" borderId="0" xfId="53" applyFont="1" applyFill="1" applyAlignment="1" applyProtection="1">
      <alignment horizontal="center" vertical="center" wrapText="1"/>
    </xf>
    <xf numFmtId="0" fontId="11" fillId="0" borderId="0" xfId="53" applyFont="1" applyFill="1" applyBorder="1" applyAlignment="1" applyProtection="1">
      <alignment horizontal="left" vertical="center"/>
    </xf>
    <xf numFmtId="0" fontId="11" fillId="0" borderId="0" xfId="53" applyFont="1" applyFill="1" applyBorder="1" applyAlignment="1" applyProtection="1"/>
    <xf numFmtId="0" fontId="11" fillId="0" borderId="8" xfId="53" applyFont="1" applyFill="1" applyBorder="1" applyAlignment="1" applyProtection="1">
      <alignment horizontal="center" vertical="center" wrapText="1"/>
    </xf>
    <xf numFmtId="0" fontId="11" fillId="0" borderId="9"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xf>
    <xf numFmtId="0" fontId="11" fillId="0" borderId="11" xfId="53" applyFont="1" applyFill="1" applyBorder="1" applyAlignment="1" applyProtection="1">
      <alignment horizontal="center" vertical="center" wrapText="1"/>
    </xf>
    <xf numFmtId="0" fontId="11" fillId="0" borderId="12" xfId="53" applyFont="1" applyFill="1" applyBorder="1" applyAlignment="1" applyProtection="1">
      <alignment horizontal="center" vertical="center" wrapText="1"/>
    </xf>
    <xf numFmtId="0" fontId="11" fillId="0" borderId="13" xfId="53" applyFont="1" applyFill="1" applyBorder="1" applyAlignment="1" applyProtection="1">
      <alignment horizontal="center" vertical="center" wrapText="1"/>
    </xf>
    <xf numFmtId="0" fontId="11" fillId="0" borderId="14" xfId="53" applyFont="1" applyFill="1" applyBorder="1" applyAlignment="1" applyProtection="1">
      <alignment horizontal="center" vertical="center" wrapText="1"/>
    </xf>
    <xf numFmtId="0" fontId="11" fillId="0" borderId="13" xfId="53" applyFont="1" applyFill="1" applyBorder="1" applyAlignment="1" applyProtection="1">
      <alignment horizontal="center" vertical="center" wrapText="1"/>
      <protection locked="0"/>
    </xf>
    <xf numFmtId="0" fontId="11" fillId="0" borderId="7" xfId="53" applyFont="1" applyFill="1" applyBorder="1" applyAlignment="1" applyProtection="1">
      <alignment horizontal="center" vertical="center"/>
    </xf>
    <xf numFmtId="0" fontId="12" fillId="0" borderId="13" xfId="53" applyFont="1" applyFill="1" applyBorder="1" applyAlignment="1" applyProtection="1">
      <alignment horizontal="right" vertical="center"/>
      <protection locked="0"/>
    </xf>
    <xf numFmtId="0" fontId="12" fillId="0" borderId="9" xfId="53" applyFont="1" applyFill="1" applyBorder="1" applyAlignment="1" applyProtection="1">
      <alignment horizontal="left" vertical="center"/>
      <protection locked="0"/>
    </xf>
    <xf numFmtId="0" fontId="12" fillId="0" borderId="9" xfId="53" applyFont="1" applyFill="1" applyBorder="1" applyAlignment="1" applyProtection="1">
      <alignment horizontal="center" vertical="center"/>
      <protection locked="0"/>
    </xf>
    <xf numFmtId="0" fontId="12" fillId="0" borderId="11" xfId="53" applyFont="1" applyFill="1" applyBorder="1" applyAlignment="1" applyProtection="1">
      <alignment horizontal="right" vertical="center"/>
    </xf>
    <xf numFmtId="0" fontId="12" fillId="0" borderId="6" xfId="53" applyFont="1" applyFill="1" applyBorder="1" applyAlignment="1" applyProtection="1">
      <alignment horizontal="left" vertical="center"/>
      <protection locked="0"/>
    </xf>
    <xf numFmtId="0" fontId="12" fillId="0" borderId="6" xfId="53" applyFont="1" applyFill="1" applyBorder="1" applyAlignment="1" applyProtection="1">
      <alignment vertical="center"/>
      <protection locked="0"/>
    </xf>
    <xf numFmtId="0" fontId="1" fillId="0" borderId="6" xfId="53" applyFont="1" applyFill="1" applyBorder="1" applyAlignment="1" applyProtection="1"/>
    <xf numFmtId="0" fontId="2" fillId="0" borderId="0" xfId="53" applyFont="1" applyFill="1" applyBorder="1" applyAlignment="1" applyProtection="1">
      <alignment wrapText="1"/>
      <protection locked="0"/>
    </xf>
    <xf numFmtId="0" fontId="11" fillId="0" borderId="0" xfId="53" applyFont="1" applyFill="1" applyBorder="1" applyAlignment="1" applyProtection="1">
      <alignment wrapText="1"/>
      <protection locked="0"/>
    </xf>
    <xf numFmtId="0" fontId="11" fillId="0" borderId="10" xfId="53" applyFont="1" applyFill="1" applyBorder="1" applyAlignment="1" applyProtection="1">
      <alignment horizontal="center" vertical="center" wrapText="1"/>
      <protection locked="0"/>
    </xf>
    <xf numFmtId="0" fontId="11" fillId="0" borderId="15" xfId="53" applyFont="1" applyFill="1" applyBorder="1" applyAlignment="1" applyProtection="1">
      <alignment horizontal="center" vertical="center" wrapText="1"/>
    </xf>
    <xf numFmtId="0" fontId="8" fillId="0" borderId="15" xfId="53" applyFont="1" applyFill="1" applyBorder="1" applyAlignment="1" applyProtection="1">
      <alignment horizontal="center" vertical="center" wrapText="1"/>
      <protection locked="0"/>
    </xf>
    <xf numFmtId="0" fontId="12" fillId="0" borderId="11" xfId="53" applyFont="1" applyFill="1" applyBorder="1" applyAlignment="1" applyProtection="1">
      <alignment horizontal="right" vertical="center"/>
      <protection locked="0"/>
    </xf>
    <xf numFmtId="0" fontId="9" fillId="0" borderId="6" xfId="53" applyFont="1" applyFill="1" applyBorder="1" applyAlignment="1" applyProtection="1">
      <alignment vertical="top"/>
      <protection locked="0"/>
    </xf>
    <xf numFmtId="0" fontId="9" fillId="0" borderId="0" xfId="53" applyFont="1" applyFill="1" applyBorder="1" applyAlignment="1" applyProtection="1">
      <alignment vertical="top" wrapText="1"/>
      <protection locked="0"/>
    </xf>
    <xf numFmtId="0" fontId="1" fillId="0" borderId="0" xfId="53" applyFont="1" applyFill="1" applyBorder="1" applyAlignment="1" applyProtection="1">
      <alignment wrapText="1"/>
    </xf>
    <xf numFmtId="0" fontId="12" fillId="0" borderId="0" xfId="53" applyFont="1" applyFill="1" applyBorder="1" applyAlignment="1" applyProtection="1">
      <alignment horizontal="right" vertical="center" wrapText="1"/>
      <protection locked="0"/>
    </xf>
    <xf numFmtId="0" fontId="12" fillId="0" borderId="0" xfId="53" applyFont="1" applyFill="1" applyBorder="1" applyAlignment="1" applyProtection="1">
      <alignment horizontal="right" vertical="center" wrapText="1"/>
    </xf>
    <xf numFmtId="0" fontId="8" fillId="0" borderId="0" xfId="53" applyFont="1" applyFill="1" applyBorder="1" applyAlignment="1" applyProtection="1">
      <alignment vertical="top" wrapText="1"/>
      <protection locked="0"/>
    </xf>
    <xf numFmtId="0" fontId="11" fillId="0" borderId="0" xfId="53" applyFont="1" applyFill="1" applyAlignment="1" applyProtection="1">
      <alignment horizontal="right" wrapText="1"/>
    </xf>
    <xf numFmtId="0" fontId="11" fillId="0" borderId="16" xfId="53" applyFont="1" applyFill="1" applyBorder="1" applyAlignment="1" applyProtection="1">
      <alignment horizontal="center" vertical="center" wrapText="1"/>
    </xf>
    <xf numFmtId="0" fontId="8" fillId="0" borderId="11" xfId="53" applyFont="1" applyFill="1" applyBorder="1" applyAlignment="1" applyProtection="1">
      <alignment horizontal="center" vertical="center" wrapText="1"/>
      <protection locked="0"/>
    </xf>
    <xf numFmtId="0" fontId="14" fillId="0" borderId="0" xfId="53" applyFont="1" applyFill="1" applyBorder="1" applyAlignment="1" applyProtection="1">
      <alignment vertical="top"/>
      <protection locked="0"/>
    </xf>
    <xf numFmtId="0" fontId="0" fillId="0" borderId="0" xfId="53" applyFont="1" applyFill="1" applyBorder="1" applyAlignment="1" applyProtection="1"/>
    <xf numFmtId="0" fontId="11" fillId="0" borderId="14" xfId="53" applyFont="1" applyFill="1" applyBorder="1" applyAlignment="1" applyProtection="1">
      <alignment horizontal="center" vertical="center"/>
    </xf>
    <xf numFmtId="0" fontId="11" fillId="0" borderId="13" xfId="53" applyFont="1" applyFill="1" applyBorder="1" applyAlignment="1" applyProtection="1">
      <alignment horizontal="center" vertical="center"/>
    </xf>
    <xf numFmtId="0" fontId="11" fillId="0" borderId="13" xfId="53" applyFont="1" applyFill="1" applyBorder="1" applyAlignment="1" applyProtection="1">
      <alignment horizontal="center" vertical="center"/>
      <protection locked="0"/>
    </xf>
    <xf numFmtId="0" fontId="12" fillId="0" borderId="14" xfId="53" applyFont="1" applyFill="1" applyBorder="1" applyAlignment="1" applyProtection="1">
      <alignment vertical="center" wrapText="1"/>
    </xf>
    <xf numFmtId="0" fontId="12" fillId="0" borderId="13" xfId="53" applyFont="1" applyFill="1" applyBorder="1" applyAlignment="1" applyProtection="1">
      <alignment vertical="center" wrapText="1"/>
    </xf>
    <xf numFmtId="4" fontId="12" fillId="0" borderId="13" xfId="53" applyNumberFormat="1" applyFont="1" applyFill="1" applyBorder="1" applyAlignment="1" applyProtection="1">
      <alignment vertical="center"/>
      <protection locked="0"/>
    </xf>
    <xf numFmtId="0" fontId="12" fillId="0" borderId="13" xfId="53" applyFont="1" applyFill="1" applyBorder="1" applyAlignment="1" applyProtection="1">
      <alignment horizontal="center" vertical="center" wrapText="1"/>
    </xf>
    <xf numFmtId="4" fontId="12" fillId="0" borderId="13" xfId="53" applyNumberFormat="1" applyFont="1" applyFill="1" applyBorder="1" applyAlignment="1" applyProtection="1">
      <alignment vertical="center"/>
    </xf>
    <xf numFmtId="0" fontId="12" fillId="0" borderId="17" xfId="53" applyFont="1" applyFill="1" applyBorder="1" applyAlignment="1" applyProtection="1">
      <alignment horizontal="center" vertical="center"/>
    </xf>
    <xf numFmtId="0" fontId="12" fillId="0" borderId="15" xfId="53" applyFont="1" applyFill="1" applyBorder="1" applyAlignment="1" applyProtection="1">
      <alignment horizontal="left" vertical="center"/>
    </xf>
    <xf numFmtId="0" fontId="12" fillId="0" borderId="13" xfId="53" applyFont="1" applyFill="1" applyBorder="1" applyAlignment="1" applyProtection="1">
      <alignment horizontal="right" vertical="center"/>
    </xf>
    <xf numFmtId="0" fontId="12" fillId="0" borderId="0" xfId="53" applyFont="1" applyFill="1" applyBorder="1" applyAlignment="1" applyProtection="1">
      <alignment horizontal="right" vertical="center"/>
    </xf>
    <xf numFmtId="0" fontId="11" fillId="0" borderId="0" xfId="53" applyFont="1" applyFill="1" applyAlignment="1" applyProtection="1">
      <alignment horizontal="right"/>
    </xf>
    <xf numFmtId="49" fontId="1" fillId="0" borderId="0" xfId="53" applyNumberFormat="1" applyFont="1" applyFill="1" applyBorder="1" applyAlignment="1" applyProtection="1"/>
    <xf numFmtId="0" fontId="15" fillId="0" borderId="0" xfId="53" applyFont="1" applyFill="1" applyBorder="1" applyAlignment="1" applyProtection="1">
      <alignment horizontal="right"/>
    </xf>
    <xf numFmtId="0" fontId="2" fillId="0" borderId="0" xfId="53" applyFont="1" applyFill="1" applyBorder="1" applyAlignment="1" applyProtection="1">
      <alignment horizontal="right"/>
    </xf>
    <xf numFmtId="0" fontId="11" fillId="0" borderId="0" xfId="53" applyFont="1" applyFill="1" applyBorder="1" applyAlignment="1" applyProtection="1">
      <alignment horizontal="left" vertical="center"/>
      <protection locked="0"/>
    </xf>
    <xf numFmtId="0" fontId="16" fillId="0" borderId="0" xfId="53" applyFont="1" applyFill="1" applyBorder="1" applyAlignment="1" applyProtection="1">
      <alignment horizontal="right"/>
    </xf>
    <xf numFmtId="0" fontId="11" fillId="0" borderId="0" xfId="53" applyFont="1" applyFill="1" applyBorder="1" applyAlignment="1" applyProtection="1">
      <alignment horizontal="right"/>
    </xf>
    <xf numFmtId="49" fontId="11" fillId="0" borderId="9" xfId="53" applyNumberFormat="1" applyFont="1" applyFill="1" applyBorder="1" applyAlignment="1" applyProtection="1">
      <alignment horizontal="center" vertical="center" wrapText="1"/>
    </xf>
    <xf numFmtId="0" fontId="11" fillId="0" borderId="9" xfId="53" applyFont="1" applyFill="1" applyBorder="1" applyAlignment="1" applyProtection="1">
      <alignment horizontal="center" vertical="center"/>
    </xf>
    <xf numFmtId="0" fontId="11" fillId="0" borderId="18" xfId="53" applyFont="1" applyFill="1" applyBorder="1" applyAlignment="1" applyProtection="1">
      <alignment horizontal="center" vertical="center"/>
    </xf>
    <xf numFmtId="0" fontId="11" fillId="0" borderId="10" xfId="53" applyFont="1" applyFill="1" applyBorder="1" applyAlignment="1" applyProtection="1">
      <alignment horizontal="center" vertical="center"/>
    </xf>
    <xf numFmtId="0" fontId="11" fillId="0" borderId="16" xfId="53" applyFont="1" applyFill="1" applyBorder="1" applyAlignment="1" applyProtection="1">
      <alignment horizontal="center" vertical="center"/>
    </xf>
    <xf numFmtId="49" fontId="11" fillId="0" borderId="12" xfId="53" applyNumberFormat="1" applyFont="1" applyFill="1" applyBorder="1" applyAlignment="1" applyProtection="1">
      <alignment horizontal="center" vertical="center" wrapText="1"/>
    </xf>
    <xf numFmtId="0" fontId="11" fillId="0" borderId="12" xfId="53" applyFont="1" applyFill="1" applyBorder="1" applyAlignment="1" applyProtection="1">
      <alignment horizontal="center" vertical="center"/>
    </xf>
    <xf numFmtId="49" fontId="11" fillId="0" borderId="7" xfId="53" applyNumberFormat="1" applyFont="1" applyFill="1" applyBorder="1" applyAlignment="1" applyProtection="1">
      <alignment horizontal="center" vertical="center"/>
    </xf>
    <xf numFmtId="0" fontId="17" fillId="0" borderId="7" xfId="53" applyFont="1" applyFill="1" applyBorder="1" applyAlignment="1" applyProtection="1">
      <alignment horizontal="left" vertical="center" wrapText="1"/>
    </xf>
    <xf numFmtId="176" fontId="12" fillId="0" borderId="7" xfId="53" applyNumberFormat="1" applyFont="1" applyFill="1" applyBorder="1" applyAlignment="1" applyProtection="1">
      <alignment horizontal="right" vertical="center"/>
    </xf>
    <xf numFmtId="176" fontId="12" fillId="0" borderId="7" xfId="53" applyNumberFormat="1" applyFont="1" applyFill="1" applyBorder="1" applyAlignment="1" applyProtection="1">
      <alignment horizontal="left" vertical="center" wrapText="1"/>
    </xf>
    <xf numFmtId="0" fontId="1" fillId="0" borderId="18" xfId="53" applyFont="1" applyFill="1" applyBorder="1" applyAlignment="1" applyProtection="1">
      <alignment horizontal="center" vertical="center"/>
    </xf>
    <xf numFmtId="0" fontId="1" fillId="0" borderId="16" xfId="53" applyFont="1" applyFill="1" applyBorder="1" applyAlignment="1" applyProtection="1">
      <alignment horizontal="center" vertical="center"/>
    </xf>
    <xf numFmtId="0" fontId="18" fillId="0" borderId="0" xfId="53" applyFont="1" applyFill="1" applyBorder="1" applyAlignment="1" applyProtection="1">
      <alignment vertical="top"/>
      <protection locked="0"/>
    </xf>
    <xf numFmtId="0" fontId="1" fillId="0" borderId="0" xfId="53" applyFont="1" applyFill="1" applyBorder="1" applyAlignment="1" applyProtection="1">
      <alignment vertical="center" wrapText="1"/>
    </xf>
    <xf numFmtId="0" fontId="8" fillId="0" borderId="0" xfId="53" applyFont="1" applyFill="1" applyBorder="1" applyAlignment="1" applyProtection="1">
      <alignment vertical="center" wrapText="1"/>
    </xf>
    <xf numFmtId="0" fontId="11" fillId="0" borderId="7" xfId="53" applyFont="1" applyFill="1" applyBorder="1" applyAlignment="1" applyProtection="1">
      <alignment vertical="center" wrapText="1"/>
    </xf>
    <xf numFmtId="0" fontId="11" fillId="0" borderId="7" xfId="53" applyFont="1" applyFill="1" applyBorder="1" applyAlignment="1" applyProtection="1">
      <alignment vertical="center" wrapText="1"/>
      <protection locked="0"/>
    </xf>
    <xf numFmtId="0" fontId="11" fillId="0" borderId="9" xfId="53" applyFont="1" applyFill="1" applyBorder="1" applyAlignment="1" applyProtection="1">
      <alignment vertical="center" wrapText="1"/>
    </xf>
    <xf numFmtId="0" fontId="1" fillId="0" borderId="12" xfId="53" applyFont="1" applyFill="1" applyBorder="1" applyAlignment="1" applyProtection="1">
      <alignment vertical="center"/>
    </xf>
    <xf numFmtId="0" fontId="1" fillId="0" borderId="14" xfId="53" applyFont="1" applyFill="1" applyBorder="1" applyAlignment="1" applyProtection="1">
      <alignment vertical="center"/>
    </xf>
    <xf numFmtId="0" fontId="1" fillId="0" borderId="7" xfId="53" applyFont="1" applyFill="1" applyBorder="1" applyAlignment="1" applyProtection="1">
      <alignment vertical="center"/>
    </xf>
    <xf numFmtId="0" fontId="1" fillId="0" borderId="7" xfId="53" applyFont="1" applyFill="1" applyBorder="1" applyAlignment="1" applyProtection="1">
      <alignment vertical="center" wrapText="1"/>
    </xf>
    <xf numFmtId="0" fontId="9" fillId="0" borderId="7" xfId="53" applyFont="1" applyFill="1" applyBorder="1" applyAlignment="1" applyProtection="1">
      <alignment vertical="top"/>
      <protection locked="0"/>
    </xf>
    <xf numFmtId="0" fontId="11" fillId="0" borderId="9" xfId="53" applyFont="1" applyFill="1" applyBorder="1" applyAlignment="1" applyProtection="1">
      <alignment horizontal="left" vertical="center" wrapText="1"/>
    </xf>
    <xf numFmtId="0" fontId="1" fillId="0" borderId="12" xfId="53" applyFont="1" applyFill="1" applyBorder="1" applyAlignment="1" applyProtection="1">
      <alignment horizontal="left" vertical="center"/>
    </xf>
    <xf numFmtId="0" fontId="1" fillId="0" borderId="14" xfId="53" applyFont="1" applyFill="1" applyBorder="1" applyAlignment="1" applyProtection="1">
      <alignment horizontal="left" vertical="center"/>
    </xf>
    <xf numFmtId="49" fontId="2" fillId="0" borderId="0" xfId="53" applyNumberFormat="1" applyFont="1" applyFill="1" applyBorder="1" applyAlignment="1" applyProtection="1"/>
    <xf numFmtId="0" fontId="11" fillId="0" borderId="6" xfId="53" applyFont="1" applyFill="1" applyBorder="1" applyAlignment="1" applyProtection="1">
      <alignment horizontal="center" vertical="center" wrapText="1"/>
      <protection locked="0"/>
    </xf>
    <xf numFmtId="0" fontId="2" fillId="0" borderId="6" xfId="53" applyFont="1" applyFill="1" applyBorder="1" applyAlignment="1" applyProtection="1">
      <alignment horizontal="center" vertical="center"/>
    </xf>
    <xf numFmtId="0" fontId="2" fillId="0" borderId="19" xfId="53" applyFont="1" applyFill="1" applyBorder="1" applyAlignment="1" applyProtection="1">
      <alignment horizontal="left" vertical="center"/>
    </xf>
    <xf numFmtId="0" fontId="2" fillId="0" borderId="19" xfId="53" applyFont="1" applyFill="1" applyBorder="1" applyAlignment="1" applyProtection="1">
      <alignment horizontal="left" vertical="center" wrapText="1"/>
    </xf>
    <xf numFmtId="0" fontId="1" fillId="0" borderId="18" xfId="53" applyFont="1" applyFill="1" applyBorder="1" applyAlignment="1" applyProtection="1">
      <alignment horizontal="center" vertical="center" wrapText="1"/>
      <protection locked="0"/>
    </xf>
    <xf numFmtId="0" fontId="1" fillId="0" borderId="10" xfId="53" applyFont="1" applyFill="1" applyBorder="1" applyAlignment="1" applyProtection="1">
      <alignment horizontal="center" vertical="center" wrapText="1"/>
      <protection locked="0"/>
    </xf>
    <xf numFmtId="0" fontId="9" fillId="0" borderId="10" xfId="53" applyFont="1" applyFill="1" applyBorder="1" applyAlignment="1" applyProtection="1">
      <alignment horizontal="left" vertical="center"/>
    </xf>
    <xf numFmtId="0" fontId="9" fillId="0" borderId="16" xfId="53" applyFont="1" applyFill="1" applyBorder="1" applyAlignment="1" applyProtection="1">
      <alignment horizontal="left" vertical="center"/>
    </xf>
    <xf numFmtId="0" fontId="5" fillId="0" borderId="6" xfId="55" applyFont="1" applyFill="1" applyBorder="1" applyAlignment="1" applyProtection="1">
      <alignment horizontal="center" vertical="center" wrapText="1" readingOrder="1"/>
      <protection locked="0"/>
    </xf>
    <xf numFmtId="0" fontId="2" fillId="0" borderId="19" xfId="53" applyFont="1" applyFill="1" applyBorder="1" applyAlignment="1" applyProtection="1">
      <alignment horizontal="center" vertical="center"/>
    </xf>
    <xf numFmtId="0" fontId="2" fillId="0" borderId="19" xfId="53" applyFont="1" applyFill="1" applyBorder="1" applyAlignment="1" applyProtection="1">
      <alignment horizontal="right" vertical="center"/>
    </xf>
    <xf numFmtId="0" fontId="9" fillId="0" borderId="7" xfId="53" applyFont="1" applyFill="1" applyBorder="1" applyAlignment="1" applyProtection="1">
      <alignment horizontal="right" vertical="center" wrapText="1"/>
      <protection locked="0"/>
    </xf>
    <xf numFmtId="0" fontId="8" fillId="0" borderId="6" xfId="53" applyFont="1" applyFill="1" applyBorder="1" applyAlignment="1" applyProtection="1">
      <alignment horizontal="center" vertical="center" wrapText="1"/>
    </xf>
    <xf numFmtId="49" fontId="8" fillId="0" borderId="0" xfId="53" applyNumberFormat="1" applyFont="1" applyFill="1" applyBorder="1" applyAlignment="1" applyProtection="1"/>
    <xf numFmtId="49" fontId="11" fillId="0" borderId="6" xfId="53" applyNumberFormat="1" applyFont="1" applyFill="1" applyBorder="1" applyAlignment="1" applyProtection="1">
      <alignment horizontal="center" vertical="center" wrapText="1"/>
    </xf>
    <xf numFmtId="49" fontId="11" fillId="0" borderId="6" xfId="53" applyNumberFormat="1" applyFont="1" applyFill="1" applyBorder="1" applyAlignment="1" applyProtection="1">
      <alignment horizontal="center" vertical="center"/>
    </xf>
    <xf numFmtId="4" fontId="12" fillId="0" borderId="7" xfId="53" applyNumberFormat="1" applyFont="1" applyFill="1" applyBorder="1" applyAlignment="1" applyProtection="1">
      <alignment vertical="center"/>
    </xf>
    <xf numFmtId="49" fontId="1" fillId="0" borderId="7" xfId="53" applyNumberFormat="1" applyFont="1" applyFill="1" applyBorder="1" applyAlignment="1" applyProtection="1"/>
    <xf numFmtId="4" fontId="19" fillId="0" borderId="7" xfId="53" applyNumberFormat="1" applyFont="1" applyFill="1" applyBorder="1" applyAlignment="1" applyProtection="1">
      <alignment vertical="center"/>
    </xf>
    <xf numFmtId="4" fontId="12" fillId="0" borderId="7" xfId="53" applyNumberFormat="1" applyFont="1" applyFill="1" applyBorder="1" applyAlignment="1" applyProtection="1">
      <alignment vertical="center"/>
      <protection locked="0"/>
    </xf>
    <xf numFmtId="0" fontId="12" fillId="0" borderId="7" xfId="53" applyFont="1" applyFill="1" applyBorder="1" applyAlignment="1" applyProtection="1">
      <alignment vertical="center"/>
    </xf>
    <xf numFmtId="0" fontId="1" fillId="0" borderId="7" xfId="53" applyFont="1" applyFill="1" applyBorder="1" applyAlignment="1" applyProtection="1">
      <alignment wrapText="1"/>
    </xf>
    <xf numFmtId="0" fontId="2" fillId="0" borderId="0" xfId="53" applyFont="1" applyFill="1" applyBorder="1" applyAlignment="1" applyProtection="1">
      <alignment horizontal="right" vertical="center" wrapText="1"/>
    </xf>
    <xf numFmtId="0" fontId="1" fillId="0" borderId="7" xfId="53" applyFont="1" applyFill="1" applyBorder="1" applyAlignment="1" applyProtection="1">
      <alignment horizontal="center" vertical="center"/>
    </xf>
    <xf numFmtId="0" fontId="12" fillId="0" borderId="7" xfId="53" applyFont="1" applyFill="1" applyBorder="1" applyAlignment="1" applyProtection="1">
      <alignment vertical="center"/>
      <protection locked="0"/>
    </xf>
    <xf numFmtId="0" fontId="20" fillId="0" borderId="0" xfId="53" applyFont="1" applyFill="1" applyBorder="1" applyAlignment="1" applyProtection="1">
      <alignment horizontal="center"/>
    </xf>
    <xf numFmtId="0" fontId="20" fillId="0" borderId="0" xfId="53" applyFont="1" applyFill="1" applyBorder="1" applyAlignment="1" applyProtection="1">
      <alignment horizontal="center" wrapText="1"/>
    </xf>
    <xf numFmtId="0" fontId="20" fillId="0" borderId="0" xfId="53" applyFont="1" applyFill="1" applyBorder="1" applyAlignment="1" applyProtection="1">
      <alignment wrapText="1"/>
    </xf>
    <xf numFmtId="0" fontId="20" fillId="0" borderId="0" xfId="53" applyFont="1" applyFill="1" applyBorder="1" applyAlignment="1" applyProtection="1"/>
    <xf numFmtId="0" fontId="1" fillId="0" borderId="0" xfId="53" applyFont="1" applyFill="1" applyBorder="1" applyAlignment="1" applyProtection="1">
      <alignment horizontal="center" wrapText="1"/>
    </xf>
    <xf numFmtId="0" fontId="1" fillId="0" borderId="0" xfId="53" applyFont="1" applyFill="1" applyBorder="1" applyAlignment="1" applyProtection="1">
      <alignment horizontal="right" wrapText="1"/>
    </xf>
    <xf numFmtId="0" fontId="21" fillId="0" borderId="0" xfId="53" applyFont="1" applyFill="1" applyBorder="1" applyAlignment="1" applyProtection="1">
      <alignment horizontal="center" vertical="center" wrapText="1"/>
    </xf>
    <xf numFmtId="0" fontId="8" fillId="0" borderId="0" xfId="53" applyFont="1" applyFill="1" applyBorder="1" applyAlignment="1" applyProtection="1">
      <alignment horizontal="center" wrapText="1"/>
    </xf>
    <xf numFmtId="0" fontId="8" fillId="0" borderId="0" xfId="53" applyFont="1" applyFill="1" applyBorder="1" applyAlignment="1" applyProtection="1">
      <alignment horizontal="right" wrapText="1"/>
    </xf>
    <xf numFmtId="0" fontId="8" fillId="0" borderId="9" xfId="53" applyFont="1" applyFill="1" applyBorder="1" applyAlignment="1" applyProtection="1">
      <alignment horizontal="center" vertical="center" wrapText="1"/>
    </xf>
    <xf numFmtId="0" fontId="20" fillId="0" borderId="7" xfId="53" applyFont="1" applyFill="1" applyBorder="1" applyAlignment="1" applyProtection="1">
      <alignment horizontal="center" vertical="center" wrapText="1"/>
    </xf>
    <xf numFmtId="0" fontId="20" fillId="0" borderId="18" xfId="53" applyFont="1" applyFill="1" applyBorder="1" applyAlignment="1" applyProtection="1">
      <alignment horizontal="center" vertical="center" wrapText="1"/>
    </xf>
    <xf numFmtId="4" fontId="12" fillId="0" borderId="7" xfId="53" applyNumberFormat="1" applyFont="1" applyFill="1" applyBorder="1" applyAlignment="1" applyProtection="1">
      <alignment horizontal="right" vertical="center"/>
    </xf>
    <xf numFmtId="4" fontId="9" fillId="0" borderId="18" xfId="53" applyNumberFormat="1" applyFont="1" applyFill="1" applyBorder="1" applyAlignment="1" applyProtection="1">
      <alignment horizontal="right" vertical="center"/>
    </xf>
    <xf numFmtId="0" fontId="20" fillId="0" borderId="0" xfId="53" applyFont="1" applyFill="1" applyAlignment="1" applyProtection="1">
      <alignment horizontal="left" wrapText="1"/>
    </xf>
    <xf numFmtId="0" fontId="1" fillId="0" borderId="0" xfId="53" applyFont="1" applyFill="1" applyBorder="1" applyAlignment="1" applyProtection="1">
      <alignment vertical="top"/>
    </xf>
    <xf numFmtId="49" fontId="11" fillId="0" borderId="18" xfId="53" applyNumberFormat="1" applyFont="1" applyFill="1" applyBorder="1" applyAlignment="1" applyProtection="1">
      <alignment horizontal="center" vertical="center" wrapText="1"/>
    </xf>
    <xf numFmtId="49" fontId="11" fillId="0" borderId="16" xfId="53" applyNumberFormat="1" applyFont="1" applyFill="1" applyBorder="1" applyAlignment="1" applyProtection="1">
      <alignment horizontal="center" vertical="center" wrapText="1"/>
    </xf>
    <xf numFmtId="0" fontId="11" fillId="0" borderId="8" xfId="53" applyFont="1" applyFill="1" applyBorder="1" applyAlignment="1" applyProtection="1">
      <alignment horizontal="center" vertical="center"/>
    </xf>
    <xf numFmtId="0" fontId="8" fillId="0" borderId="18" xfId="53" applyFont="1" applyFill="1" applyBorder="1" applyAlignment="1" applyProtection="1">
      <alignment horizontal="center" vertical="center"/>
    </xf>
    <xf numFmtId="0" fontId="8" fillId="0" borderId="16" xfId="53" applyFont="1" applyFill="1" applyBorder="1" applyAlignment="1" applyProtection="1">
      <alignment horizontal="center" vertical="center"/>
    </xf>
    <xf numFmtId="0" fontId="2" fillId="0" borderId="0" xfId="53" applyFont="1" applyFill="1" applyBorder="1" applyAlignment="1" applyProtection="1">
      <alignment vertical="center"/>
    </xf>
    <xf numFmtId="0" fontId="22" fillId="0" borderId="0" xfId="53" applyFont="1" applyFill="1" applyBorder="1" applyAlignment="1" applyProtection="1">
      <alignment horizontal="center" vertical="center"/>
    </xf>
    <xf numFmtId="0" fontId="11" fillId="0" borderId="9" xfId="53" applyFont="1" applyFill="1" applyBorder="1" applyAlignment="1" applyProtection="1">
      <alignment horizontal="center" vertical="center"/>
      <protection locked="0"/>
    </xf>
    <xf numFmtId="0" fontId="12" fillId="0" borderId="7" xfId="53" applyFont="1" applyFill="1" applyBorder="1" applyAlignment="1" applyProtection="1">
      <alignment horizontal="left" vertical="center"/>
      <protection locked="0"/>
    </xf>
    <xf numFmtId="4" fontId="12" fillId="0" borderId="7" xfId="53" applyNumberFormat="1" applyFont="1" applyFill="1" applyBorder="1" applyAlignment="1" applyProtection="1">
      <alignment horizontal="right" vertical="center"/>
      <protection locked="0"/>
    </xf>
    <xf numFmtId="0" fontId="12" fillId="0" borderId="7" xfId="53" applyFont="1" applyFill="1" applyBorder="1" applyAlignment="1" applyProtection="1">
      <alignment horizontal="left" vertical="center"/>
    </xf>
    <xf numFmtId="0" fontId="23" fillId="0" borderId="7" xfId="53" applyFont="1" applyFill="1" applyBorder="1" applyAlignment="1" applyProtection="1">
      <alignment horizontal="right" vertical="center"/>
    </xf>
    <xf numFmtId="0" fontId="23" fillId="0" borderId="7" xfId="53" applyFont="1" applyFill="1" applyBorder="1" applyAlignment="1" applyProtection="1">
      <alignment horizontal="center" vertical="center"/>
    </xf>
    <xf numFmtId="0" fontId="23" fillId="0" borderId="7" xfId="53" applyFont="1" applyFill="1" applyBorder="1" applyAlignment="1" applyProtection="1">
      <alignment horizontal="center" vertical="center"/>
      <protection locked="0"/>
    </xf>
    <xf numFmtId="0" fontId="11" fillId="0" borderId="0" xfId="53" applyFont="1" applyFill="1" applyBorder="1" applyAlignment="1" applyProtection="1">
      <alignment horizontal="left" vertical="center" wrapText="1"/>
      <protection locked="0"/>
    </xf>
    <xf numFmtId="177" fontId="11" fillId="0" borderId="7" xfId="53" applyNumberFormat="1" applyFont="1" applyFill="1" applyBorder="1" applyAlignment="1" applyProtection="1">
      <alignment horizontal="center" vertical="center" wrapText="1"/>
    </xf>
    <xf numFmtId="0" fontId="1" fillId="0" borderId="16" xfId="53" applyFont="1" applyFill="1" applyBorder="1" applyAlignment="1" applyProtection="1">
      <alignment horizontal="center" vertical="center" wrapText="1"/>
    </xf>
    <xf numFmtId="0" fontId="12" fillId="0" borderId="7" xfId="53" applyFont="1" applyFill="1" applyBorder="1" applyAlignment="1" applyProtection="1">
      <alignment horizontal="right" vertical="center"/>
    </xf>
    <xf numFmtId="0" fontId="1" fillId="0" borderId="7" xfId="53" applyFont="1" applyFill="1" applyBorder="1" applyAlignment="1" applyProtection="1"/>
    <xf numFmtId="0" fontId="1" fillId="0" borderId="9" xfId="53" applyFont="1" applyFill="1" applyBorder="1" applyAlignment="1" applyProtection="1">
      <alignment horizontal="center" vertical="center" wrapText="1"/>
      <protection locked="0"/>
    </xf>
    <xf numFmtId="0" fontId="1" fillId="0" borderId="8" xfId="53" applyFont="1" applyFill="1" applyBorder="1" applyAlignment="1" applyProtection="1">
      <alignment horizontal="center" vertical="center" wrapText="1"/>
      <protection locked="0"/>
    </xf>
    <xf numFmtId="0" fontId="1" fillId="0" borderId="10" xfId="53" applyFont="1" applyFill="1" applyBorder="1" applyAlignment="1" applyProtection="1">
      <alignment horizontal="center" vertical="center" wrapText="1"/>
    </xf>
    <xf numFmtId="0" fontId="1" fillId="0" borderId="14" xfId="53" applyFont="1" applyFill="1" applyBorder="1" applyAlignment="1" applyProtection="1">
      <alignment horizontal="center" vertical="center" wrapText="1"/>
    </xf>
    <xf numFmtId="0" fontId="1" fillId="0" borderId="13" xfId="53" applyFont="1" applyFill="1" applyBorder="1" applyAlignment="1" applyProtection="1">
      <alignment horizontal="center" vertical="center" wrapText="1"/>
    </xf>
    <xf numFmtId="0" fontId="2" fillId="0" borderId="18" xfId="53" applyFont="1" applyFill="1" applyBorder="1" applyAlignment="1" applyProtection="1">
      <alignment horizontal="center" vertical="center"/>
    </xf>
    <xf numFmtId="0" fontId="2" fillId="0" borderId="7" xfId="53" applyFont="1" applyFill="1" applyBorder="1" applyAlignment="1" applyProtection="1">
      <alignment horizontal="center" vertical="center"/>
    </xf>
    <xf numFmtId="4" fontId="19" fillId="0" borderId="7" xfId="53" applyNumberFormat="1" applyFont="1" applyFill="1" applyBorder="1" applyAlignment="1" applyProtection="1">
      <alignment vertical="center"/>
      <protection locked="0"/>
    </xf>
    <xf numFmtId="0" fontId="12" fillId="0" borderId="7" xfId="53" applyFont="1" applyFill="1" applyBorder="1" applyAlignment="1" applyProtection="1">
      <alignment horizontal="right" vertical="center"/>
      <protection locked="0"/>
    </xf>
    <xf numFmtId="0" fontId="2" fillId="0" borderId="0" xfId="53" applyFont="1" applyFill="1" applyBorder="1" applyAlignment="1" applyProtection="1">
      <protection locked="0"/>
    </xf>
    <xf numFmtId="0" fontId="11" fillId="0" borderId="0" xfId="53" applyFont="1" applyFill="1" applyBorder="1" applyAlignment="1" applyProtection="1">
      <protection locked="0"/>
    </xf>
    <xf numFmtId="0" fontId="1" fillId="0" borderId="13" xfId="53" applyFont="1" applyFill="1" applyBorder="1" applyAlignment="1" applyProtection="1">
      <alignment horizontal="center" vertical="center" wrapText="1"/>
      <protection locked="0"/>
    </xf>
    <xf numFmtId="0" fontId="2" fillId="0" borderId="7" xfId="53" applyFont="1" applyFill="1" applyBorder="1" applyAlignment="1" applyProtection="1">
      <alignment horizontal="center" vertical="center"/>
      <protection locked="0"/>
    </xf>
    <xf numFmtId="0" fontId="2" fillId="0" borderId="0" xfId="53" applyFont="1" applyFill="1" applyBorder="1" applyAlignment="1" applyProtection="1">
      <alignment horizontal="right" vertical="center"/>
      <protection locked="0"/>
    </xf>
    <xf numFmtId="0" fontId="1" fillId="0" borderId="16" xfId="53" applyFont="1" applyFill="1" applyBorder="1" applyAlignment="1" applyProtection="1">
      <alignment horizontal="center" vertical="center" wrapText="1"/>
      <protection locked="0"/>
    </xf>
    <xf numFmtId="0" fontId="24" fillId="0" borderId="0" xfId="53" applyFont="1" applyFill="1" applyBorder="1" applyAlignment="1" applyProtection="1">
      <alignment vertical="top"/>
      <protection locked="0"/>
    </xf>
    <xf numFmtId="0" fontId="12" fillId="0" borderId="0" xfId="53" applyFont="1" applyFill="1" applyBorder="1" applyAlignment="1" applyProtection="1">
      <alignment horizontal="right"/>
    </xf>
    <xf numFmtId="0" fontId="10" fillId="0" borderId="0" xfId="53" applyFont="1" applyFill="1" applyBorder="1" applyAlignment="1" applyProtection="1">
      <alignment horizontal="center" vertical="top"/>
    </xf>
    <xf numFmtId="0" fontId="11" fillId="0" borderId="0" xfId="53" applyFont="1" applyFill="1" applyBorder="1" applyAlignment="1" applyProtection="1">
      <alignment horizontal="right" vertical="center"/>
    </xf>
    <xf numFmtId="0" fontId="12" fillId="0" borderId="14" xfId="53" applyFont="1" applyFill="1" applyBorder="1" applyAlignment="1" applyProtection="1">
      <alignment horizontal="left" vertical="center"/>
    </xf>
    <xf numFmtId="4" fontId="12" fillId="0" borderId="17" xfId="53" applyNumberFormat="1" applyFont="1" applyFill="1" applyBorder="1" applyAlignment="1" applyProtection="1">
      <alignment horizontal="right" vertical="center"/>
      <protection locked="0"/>
    </xf>
    <xf numFmtId="4" fontId="12" fillId="0" borderId="9" xfId="53" applyNumberFormat="1" applyFont="1" applyFill="1" applyBorder="1" applyAlignment="1" applyProtection="1">
      <alignment horizontal="right" vertical="center"/>
    </xf>
    <xf numFmtId="0" fontId="23" fillId="0" borderId="14" xfId="53" applyFont="1" applyFill="1" applyBorder="1" applyAlignment="1" applyProtection="1">
      <alignment horizontal="center" vertical="center"/>
    </xf>
    <xf numFmtId="0" fontId="23" fillId="0" borderId="18" xfId="53" applyFont="1" applyFill="1" applyBorder="1" applyAlignment="1" applyProtection="1">
      <alignment horizontal="center" vertical="center"/>
    </xf>
    <xf numFmtId="0" fontId="12" fillId="0" borderId="17" xfId="53" applyFont="1" applyFill="1" applyBorder="1" applyAlignment="1" applyProtection="1">
      <alignment horizontal="right" vertical="center"/>
    </xf>
    <xf numFmtId="0" fontId="23" fillId="0" borderId="14" xfId="53" applyFont="1" applyFill="1" applyBorder="1" applyAlignment="1" applyProtection="1">
      <alignment horizontal="center"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32"/>
  <sheetViews>
    <sheetView workbookViewId="0">
      <pane xSplit="1" ySplit="6" topLeftCell="B7" activePane="bottomRight" state="frozen"/>
      <selection/>
      <selection pane="topRight"/>
      <selection pane="bottomLeft"/>
      <selection pane="bottomRight" activeCell="A1" sqref="A1"/>
    </sheetView>
  </sheetViews>
  <sheetFormatPr defaultColWidth="8" defaultRowHeight="12" outlineLevelCol="3"/>
  <cols>
    <col min="1" max="1" width="39.5714285714286" style="31" customWidth="1"/>
    <col min="2" max="2" width="43.1428571428571" style="31" customWidth="1"/>
    <col min="3" max="3" width="40.4285714285714" style="31" customWidth="1"/>
    <col min="4" max="4" width="46.1428571428571" style="31" customWidth="1"/>
    <col min="5" max="5" width="15.1428571428571" style="18" customWidth="1"/>
    <col min="6" max="16384" width="8" style="18"/>
  </cols>
  <sheetData>
    <row r="1" ht="20.1" customHeight="1" spans="1:4">
      <c r="A1" s="2" t="s">
        <v>0</v>
      </c>
      <c r="B1" s="2"/>
      <c r="C1" s="2"/>
      <c r="D1" s="208"/>
    </row>
    <row r="2" s="207" customFormat="1" ht="36" customHeight="1" spans="1:4">
      <c r="A2" s="19" t="s">
        <v>1</v>
      </c>
      <c r="B2" s="209"/>
      <c r="C2" s="209"/>
      <c r="D2" s="209"/>
    </row>
    <row r="3" s="16" customFormat="1" ht="24" customHeight="1" spans="1:4">
      <c r="A3" s="50" t="s">
        <v>2</v>
      </c>
      <c r="B3" s="179"/>
      <c r="C3" s="179"/>
      <c r="D3" s="210" t="s">
        <v>3</v>
      </c>
    </row>
    <row r="4" ht="19.5" customHeight="1" spans="1:4">
      <c r="A4" s="106" t="s">
        <v>4</v>
      </c>
      <c r="B4" s="108"/>
      <c r="C4" s="106" t="s">
        <v>5</v>
      </c>
      <c r="D4" s="108"/>
    </row>
    <row r="5" ht="19.5" customHeight="1" spans="1:4">
      <c r="A5" s="105" t="s">
        <v>6</v>
      </c>
      <c r="B5" s="105" t="s">
        <v>7</v>
      </c>
      <c r="C5" s="105" t="s">
        <v>8</v>
      </c>
      <c r="D5" s="105" t="s">
        <v>7</v>
      </c>
    </row>
    <row r="6" ht="19.5" customHeight="1" spans="1:4">
      <c r="A6" s="85"/>
      <c r="B6" s="85"/>
      <c r="C6" s="85"/>
      <c r="D6" s="85"/>
    </row>
    <row r="7" ht="20.25" customHeight="1" spans="1:4">
      <c r="A7" s="183" t="s">
        <v>9</v>
      </c>
      <c r="B7" s="151">
        <v>16132116.07</v>
      </c>
      <c r="C7" s="183" t="s">
        <v>10</v>
      </c>
      <c r="D7" s="151">
        <v>10000</v>
      </c>
    </row>
    <row r="8" ht="20.25" customHeight="1" spans="1:4">
      <c r="A8" s="183" t="s">
        <v>11</v>
      </c>
      <c r="B8" s="169"/>
      <c r="C8" s="183" t="s">
        <v>12</v>
      </c>
      <c r="D8" s="169"/>
    </row>
    <row r="9" ht="20.25" customHeight="1" spans="1:4">
      <c r="A9" s="183" t="s">
        <v>13</v>
      </c>
      <c r="B9" s="169"/>
      <c r="C9" s="183" t="s">
        <v>14</v>
      </c>
      <c r="D9" s="169"/>
    </row>
    <row r="10" ht="20.25" customHeight="1" spans="1:4">
      <c r="A10" s="183" t="s">
        <v>15</v>
      </c>
      <c r="B10" s="182"/>
      <c r="C10" s="183" t="s">
        <v>16</v>
      </c>
      <c r="D10" s="169"/>
    </row>
    <row r="11" ht="20.25" customHeight="1" spans="1:4">
      <c r="A11" s="183" t="s">
        <v>17</v>
      </c>
      <c r="B11" s="182"/>
      <c r="C11" s="183" t="s">
        <v>18</v>
      </c>
      <c r="D11" s="169"/>
    </row>
    <row r="12" ht="20.25" customHeight="1" spans="1:4">
      <c r="A12" s="183" t="s">
        <v>19</v>
      </c>
      <c r="B12" s="182"/>
      <c r="C12" s="183" t="s">
        <v>20</v>
      </c>
      <c r="D12" s="169"/>
    </row>
    <row r="13" ht="20.25" customHeight="1" spans="1:4">
      <c r="A13" s="183" t="s">
        <v>21</v>
      </c>
      <c r="B13" s="182"/>
      <c r="C13" s="183" t="s">
        <v>22</v>
      </c>
      <c r="D13" s="151">
        <v>12601788.38</v>
      </c>
    </row>
    <row r="14" ht="20.25" customHeight="1" spans="1:4">
      <c r="A14" s="211" t="s">
        <v>23</v>
      </c>
      <c r="B14" s="182"/>
      <c r="C14" s="183" t="s">
        <v>24</v>
      </c>
      <c r="D14" s="151">
        <v>1492470.94</v>
      </c>
    </row>
    <row r="15" ht="20.25" customHeight="1" spans="1:4">
      <c r="A15" s="211" t="s">
        <v>25</v>
      </c>
      <c r="B15" s="212"/>
      <c r="C15" s="183" t="s">
        <v>26</v>
      </c>
      <c r="D15" s="151">
        <v>959904.75</v>
      </c>
    </row>
    <row r="16" ht="20.25" customHeight="1" spans="1:4">
      <c r="A16" s="191"/>
      <c r="B16" s="191"/>
      <c r="C16" s="183" t="s">
        <v>27</v>
      </c>
      <c r="D16" s="151"/>
    </row>
    <row r="17" ht="20.25" customHeight="1" spans="1:4">
      <c r="A17" s="191"/>
      <c r="B17" s="191"/>
      <c r="C17" s="183" t="s">
        <v>28</v>
      </c>
      <c r="D17" s="169"/>
    </row>
    <row r="18" ht="20.25" customHeight="1" spans="1:4">
      <c r="A18" s="191"/>
      <c r="B18" s="191"/>
      <c r="C18" s="183" t="s">
        <v>29</v>
      </c>
      <c r="D18" s="169"/>
    </row>
    <row r="19" ht="20.25" customHeight="1" spans="1:4">
      <c r="A19" s="191"/>
      <c r="B19" s="191"/>
      <c r="C19" s="183" t="s">
        <v>30</v>
      </c>
      <c r="D19" s="169"/>
    </row>
    <row r="20" ht="20.25" customHeight="1" spans="1:4">
      <c r="A20" s="191"/>
      <c r="B20" s="191"/>
      <c r="C20" s="183" t="s">
        <v>31</v>
      </c>
      <c r="D20" s="169"/>
    </row>
    <row r="21" ht="20.25" customHeight="1" spans="1:4">
      <c r="A21" s="191"/>
      <c r="B21" s="191"/>
      <c r="C21" s="183" t="s">
        <v>32</v>
      </c>
      <c r="D21" s="169"/>
    </row>
    <row r="22" ht="20.25" customHeight="1" spans="1:4">
      <c r="A22" s="191"/>
      <c r="B22" s="191"/>
      <c r="C22" s="183" t="s">
        <v>33</v>
      </c>
      <c r="D22" s="169"/>
    </row>
    <row r="23" ht="20.25" customHeight="1" spans="1:4">
      <c r="A23" s="191"/>
      <c r="B23" s="191"/>
      <c r="C23" s="183" t="s">
        <v>34</v>
      </c>
      <c r="D23" s="169"/>
    </row>
    <row r="24" ht="20.25" customHeight="1" spans="1:4">
      <c r="A24" s="191"/>
      <c r="B24" s="191"/>
      <c r="C24" s="183" t="s">
        <v>35</v>
      </c>
      <c r="D24" s="169"/>
    </row>
    <row r="25" ht="20.25" customHeight="1" spans="1:4">
      <c r="A25" s="191"/>
      <c r="B25" s="191"/>
      <c r="C25" s="183" t="s">
        <v>36</v>
      </c>
      <c r="D25" s="151">
        <v>1067952</v>
      </c>
    </row>
    <row r="26" ht="20.25" customHeight="1" spans="1:4">
      <c r="A26" s="191"/>
      <c r="B26" s="191"/>
      <c r="C26" s="183" t="s">
        <v>37</v>
      </c>
      <c r="D26" s="169"/>
    </row>
    <row r="27" ht="20.25" customHeight="1" spans="1:4">
      <c r="A27" s="191"/>
      <c r="B27" s="191"/>
      <c r="C27" s="183" t="s">
        <v>38</v>
      </c>
      <c r="D27" s="169"/>
    </row>
    <row r="28" ht="20.25" customHeight="1" spans="1:4">
      <c r="A28" s="191"/>
      <c r="B28" s="191"/>
      <c r="C28" s="183" t="s">
        <v>39</v>
      </c>
      <c r="D28" s="169"/>
    </row>
    <row r="29" ht="20.25" customHeight="1" spans="1:4">
      <c r="A29" s="191"/>
      <c r="B29" s="191"/>
      <c r="C29" s="183" t="s">
        <v>40</v>
      </c>
      <c r="D29" s="213"/>
    </row>
    <row r="30" ht="20.25" customHeight="1" spans="1:4">
      <c r="A30" s="214" t="s">
        <v>41</v>
      </c>
      <c r="B30" s="151">
        <v>16132116.07</v>
      </c>
      <c r="C30" s="215" t="s">
        <v>42</v>
      </c>
      <c r="D30" s="151">
        <f>SUM(D4:D27)</f>
        <v>16132116.07</v>
      </c>
    </row>
    <row r="31" ht="20.25" customHeight="1" spans="1:4">
      <c r="A31" s="211" t="s">
        <v>43</v>
      </c>
      <c r="B31" s="216" t="s">
        <v>44</v>
      </c>
      <c r="C31" s="183" t="s">
        <v>45</v>
      </c>
      <c r="D31" s="151" t="s">
        <v>46</v>
      </c>
    </row>
    <row r="32" ht="20.25" customHeight="1" spans="1:4">
      <c r="A32" s="217" t="s">
        <v>47</v>
      </c>
      <c r="B32" s="151">
        <v>16132116.07</v>
      </c>
      <c r="C32" s="215" t="s">
        <v>48</v>
      </c>
      <c r="D32" s="151">
        <f>SUM(D6:D29)</f>
        <v>16132116.07</v>
      </c>
    </row>
  </sheetData>
  <sheetProtection sort="0" autoFilter="0" pivotTables="0"/>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1"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7"/>
  <sheetViews>
    <sheetView workbookViewId="0">
      <selection activeCell="A2" sqref="A2:J2"/>
    </sheetView>
  </sheetViews>
  <sheetFormatPr defaultColWidth="9" defaultRowHeight="12" outlineLevelRow="6"/>
  <cols>
    <col min="1" max="1" width="34.2857142857143" style="17" customWidth="1"/>
    <col min="2" max="2" width="29" style="17" customWidth="1"/>
    <col min="3" max="5" width="23.5714285714286" style="17" customWidth="1"/>
    <col min="6" max="6" width="11.2857142857143" style="18" customWidth="1"/>
    <col min="7" max="7" width="25.1428571428571" style="17" customWidth="1"/>
    <col min="8" max="8" width="15.5714285714286" style="18" customWidth="1"/>
    <col min="9" max="9" width="13.4285714285714" style="18" customWidth="1"/>
    <col min="10" max="10" width="18.8571428571429" style="17" customWidth="1"/>
    <col min="11" max="11" width="9.14285714285714" style="18" customWidth="1"/>
    <col min="12" max="16384" width="9.14285714285714" style="18"/>
  </cols>
  <sheetData>
    <row r="1" ht="18.95" customHeight="1" spans="1:10">
      <c r="A1" s="2" t="s">
        <v>603</v>
      </c>
      <c r="J1" s="30"/>
    </row>
    <row r="2" ht="30" customHeight="1" spans="1:10">
      <c r="A2" s="19" t="s">
        <v>604</v>
      </c>
      <c r="B2" s="19"/>
      <c r="C2" s="19"/>
      <c r="D2" s="19"/>
      <c r="E2" s="19"/>
      <c r="F2" s="20"/>
      <c r="G2" s="19"/>
      <c r="H2" s="20"/>
      <c r="I2" s="20"/>
      <c r="J2" s="19"/>
    </row>
    <row r="3" s="16" customFormat="1" ht="24" customHeight="1" spans="1:10">
      <c r="A3" s="21" t="s">
        <v>2</v>
      </c>
      <c r="B3" s="22"/>
      <c r="C3" s="22"/>
      <c r="D3" s="22"/>
      <c r="E3" s="22"/>
      <c r="G3" s="22"/>
      <c r="J3" s="22"/>
    </row>
    <row r="4" ht="44.25" customHeight="1" spans="1:10">
      <c r="A4" s="23" t="s">
        <v>354</v>
      </c>
      <c r="B4" s="23" t="s">
        <v>355</v>
      </c>
      <c r="C4" s="23" t="s">
        <v>356</v>
      </c>
      <c r="D4" s="23" t="s">
        <v>357</v>
      </c>
      <c r="E4" s="23" t="s">
        <v>358</v>
      </c>
      <c r="F4" s="24" t="s">
        <v>359</v>
      </c>
      <c r="G4" s="23" t="s">
        <v>360</v>
      </c>
      <c r="H4" s="24" t="s">
        <v>361</v>
      </c>
      <c r="I4" s="24" t="s">
        <v>362</v>
      </c>
      <c r="J4" s="23" t="s">
        <v>363</v>
      </c>
    </row>
    <row r="5" ht="14.25" customHeight="1" spans="1:10">
      <c r="A5" s="23">
        <v>1</v>
      </c>
      <c r="B5" s="23">
        <v>2</v>
      </c>
      <c r="C5" s="23">
        <v>3</v>
      </c>
      <c r="D5" s="23">
        <v>4</v>
      </c>
      <c r="E5" s="23">
        <v>5</v>
      </c>
      <c r="F5" s="24">
        <v>6</v>
      </c>
      <c r="G5" s="23">
        <v>7</v>
      </c>
      <c r="H5" s="24">
        <v>8</v>
      </c>
      <c r="I5" s="24">
        <v>9</v>
      </c>
      <c r="J5" s="23">
        <v>10</v>
      </c>
    </row>
    <row r="6" ht="42" customHeight="1" spans="1:10">
      <c r="A6" s="112" t="s">
        <v>605</v>
      </c>
      <c r="B6" s="26"/>
      <c r="C6" s="26"/>
      <c r="D6" s="26"/>
      <c r="E6" s="27"/>
      <c r="F6" s="28"/>
      <c r="G6" s="27"/>
      <c r="H6" s="28"/>
      <c r="I6" s="28"/>
      <c r="J6" s="27"/>
    </row>
    <row r="7" ht="42.75" customHeight="1" spans="1:10">
      <c r="A7" s="29" t="s">
        <v>44</v>
      </c>
      <c r="B7" s="29" t="s">
        <v>44</v>
      </c>
      <c r="C7" s="29" t="s">
        <v>44</v>
      </c>
      <c r="D7" s="29" t="s">
        <v>44</v>
      </c>
      <c r="E7" s="25" t="s">
        <v>44</v>
      </c>
      <c r="F7" s="29" t="s">
        <v>44</v>
      </c>
      <c r="G7" s="25" t="s">
        <v>44</v>
      </c>
      <c r="H7" s="29" t="s">
        <v>44</v>
      </c>
      <c r="I7" s="29" t="s">
        <v>44</v>
      </c>
      <c r="J7" s="25" t="s">
        <v>44</v>
      </c>
    </row>
  </sheetData>
  <sheetProtection sort="0" autoFilter="0" pivotTables="0"/>
  <mergeCells count="2">
    <mergeCell ref="A2:J2"/>
    <mergeCell ref="A3:H3"/>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E8"/>
  <sheetViews>
    <sheetView workbookViewId="0">
      <selection activeCell="A2" sqref="A2:E2"/>
    </sheetView>
  </sheetViews>
  <sheetFormatPr defaultColWidth="9" defaultRowHeight="14.25" customHeight="1" outlineLevelRow="7" outlineLevelCol="4"/>
  <cols>
    <col min="1" max="1" width="20.7142857142857" style="98" customWidth="1"/>
    <col min="2" max="2" width="32.1428571428571" style="31" customWidth="1"/>
    <col min="3" max="3" width="27.7142857142857" style="31" customWidth="1"/>
    <col min="4" max="5" width="36.7142857142857" style="31" customWidth="1"/>
    <col min="6" max="6" width="9.14285714285714" style="31" customWidth="1"/>
    <col min="7" max="16384" width="9.14285714285714" style="31"/>
  </cols>
  <sheetData>
    <row r="1" ht="18.95" customHeight="1" spans="1:5">
      <c r="A1" s="2" t="s">
        <v>606</v>
      </c>
      <c r="B1" s="99">
        <v>1</v>
      </c>
      <c r="C1" s="100"/>
      <c r="D1" s="100"/>
      <c r="E1" s="100"/>
    </row>
    <row r="2" ht="36" customHeight="1" spans="1:5">
      <c r="A2" s="33" t="s">
        <v>607</v>
      </c>
      <c r="B2" s="19"/>
      <c r="C2" s="19"/>
      <c r="D2" s="19"/>
      <c r="E2" s="19"/>
    </row>
    <row r="3" s="45" customFormat="1" ht="24" customHeight="1" spans="1:5">
      <c r="A3" s="101" t="s">
        <v>2</v>
      </c>
      <c r="B3" s="102"/>
      <c r="C3" s="103"/>
      <c r="D3" s="103"/>
      <c r="E3" s="103" t="s">
        <v>3</v>
      </c>
    </row>
    <row r="4" ht="19.5" customHeight="1" spans="1:5">
      <c r="A4" s="104" t="s">
        <v>77</v>
      </c>
      <c r="B4" s="105" t="s">
        <v>78</v>
      </c>
      <c r="C4" s="106" t="s">
        <v>608</v>
      </c>
      <c r="D4" s="107"/>
      <c r="E4" s="108"/>
    </row>
    <row r="5" ht="18.75" customHeight="1" spans="1:5">
      <c r="A5" s="109"/>
      <c r="B5" s="110"/>
      <c r="C5" s="105" t="s">
        <v>55</v>
      </c>
      <c r="D5" s="106" t="s">
        <v>79</v>
      </c>
      <c r="E5" s="105" t="s">
        <v>80</v>
      </c>
    </row>
    <row r="6" ht="18.75" customHeight="1" spans="1:5">
      <c r="A6" s="111">
        <v>1</v>
      </c>
      <c r="B6" s="60">
        <v>2</v>
      </c>
      <c r="C6" s="60">
        <v>3</v>
      </c>
      <c r="D6" s="60">
        <v>4</v>
      </c>
      <c r="E6" s="60">
        <v>5</v>
      </c>
    </row>
    <row r="7" ht="18.75" customHeight="1" spans="1:5">
      <c r="A7" s="112" t="s">
        <v>605</v>
      </c>
      <c r="B7" s="25" t="s">
        <v>44</v>
      </c>
      <c r="C7" s="113" t="s">
        <v>44</v>
      </c>
      <c r="D7" s="114" t="s">
        <v>44</v>
      </c>
      <c r="E7" s="114" t="s">
        <v>44</v>
      </c>
    </row>
    <row r="8" ht="18.75" customHeight="1" spans="1:5">
      <c r="A8" s="115" t="s">
        <v>143</v>
      </c>
      <c r="B8" s="116" t="s">
        <v>143</v>
      </c>
      <c r="C8" s="113" t="s">
        <v>44</v>
      </c>
      <c r="D8" s="114" t="s">
        <v>44</v>
      </c>
      <c r="E8" s="114" t="s">
        <v>44</v>
      </c>
    </row>
  </sheetData>
  <sheetProtection sort="0" autoFilter="0" pivotTables="0"/>
  <mergeCells count="6">
    <mergeCell ref="A2:E2"/>
    <mergeCell ref="A3:C3"/>
    <mergeCell ref="C4:E4"/>
    <mergeCell ref="A8:B8"/>
    <mergeCell ref="A4:A5"/>
    <mergeCell ref="B4:B5"/>
  </mergeCells>
  <printOptions horizontalCentered="1"/>
  <pageMargins left="0.39" right="0.39" top="0.51" bottom="0.51" header="0.31" footer="0.31"/>
  <pageSetup paperSize="9" scale="9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V14"/>
  <sheetViews>
    <sheetView workbookViewId="0">
      <selection activeCell="I22" sqref="I22"/>
    </sheetView>
  </sheetViews>
  <sheetFormatPr defaultColWidth="9" defaultRowHeight="14.25" customHeight="1"/>
  <cols>
    <col min="1" max="1" width="29.4285714285714" style="31" customWidth="1"/>
    <col min="2" max="2" width="14.4285714285714" style="31" customWidth="1"/>
    <col min="3" max="3" width="22.5714285714286" style="31" customWidth="1"/>
    <col min="4" max="6" width="6.71428571428571" style="31" customWidth="1"/>
    <col min="7" max="7" width="15.7142857142857" style="31" customWidth="1"/>
    <col min="8" max="8" width="14.5714285714286" style="31" customWidth="1"/>
    <col min="9" max="9" width="18.1428571428571" style="31" customWidth="1"/>
    <col min="10" max="15" width="7.57142857142857" style="31" customWidth="1"/>
    <col min="16" max="16" width="7.57142857142857" style="18" customWidth="1"/>
    <col min="17" max="20" width="7.57142857142857" style="31" customWidth="1"/>
    <col min="21" max="21" width="7.57142857142857" style="18" customWidth="1"/>
    <col min="22" max="22" width="7.57142857142857" style="31" customWidth="1"/>
    <col min="23" max="23" width="9.14285714285714" style="18" customWidth="1"/>
    <col min="24" max="16384" width="9.14285714285714" style="18"/>
  </cols>
  <sheetData>
    <row r="1" ht="18.95" customHeight="1" spans="1:22">
      <c r="A1" s="2" t="s">
        <v>609</v>
      </c>
      <c r="B1" s="2"/>
      <c r="C1" s="2"/>
      <c r="D1" s="2"/>
      <c r="E1" s="2"/>
      <c r="F1" s="2"/>
      <c r="G1" s="2"/>
      <c r="H1" s="2"/>
      <c r="I1" s="2"/>
      <c r="J1" s="2"/>
      <c r="K1" s="2"/>
      <c r="L1" s="2"/>
      <c r="M1" s="2"/>
      <c r="N1" s="2"/>
      <c r="O1" s="2"/>
      <c r="U1" s="30"/>
      <c r="V1" s="96"/>
    </row>
    <row r="2" s="83" customFormat="1" ht="34.5" customHeight="1" spans="1:22">
      <c r="A2" s="33" t="s">
        <v>610</v>
      </c>
      <c r="B2" s="19"/>
      <c r="C2" s="19"/>
      <c r="D2" s="19"/>
      <c r="E2" s="19"/>
      <c r="F2" s="19"/>
      <c r="G2" s="19"/>
      <c r="H2" s="19"/>
      <c r="I2" s="19"/>
      <c r="J2" s="19"/>
      <c r="K2" s="19"/>
      <c r="L2" s="19"/>
      <c r="M2" s="19"/>
      <c r="N2" s="19"/>
      <c r="O2" s="19"/>
      <c r="P2" s="20"/>
      <c r="Q2" s="19"/>
      <c r="R2" s="19"/>
      <c r="S2" s="19"/>
      <c r="T2" s="19"/>
      <c r="U2" s="20"/>
      <c r="V2" s="19"/>
    </row>
    <row r="3" s="16" customFormat="1" ht="26.1" customHeight="1" spans="1:22">
      <c r="A3" s="50" t="s">
        <v>2</v>
      </c>
      <c r="B3" s="51"/>
      <c r="C3" s="51"/>
      <c r="D3" s="51"/>
      <c r="E3" s="51"/>
      <c r="F3" s="51"/>
      <c r="G3" s="51"/>
      <c r="H3" s="51"/>
      <c r="I3" s="51"/>
      <c r="J3" s="51"/>
      <c r="K3" s="51"/>
      <c r="L3" s="51"/>
      <c r="M3" s="51"/>
      <c r="N3" s="51"/>
      <c r="O3" s="51"/>
      <c r="Q3" s="45"/>
      <c r="R3" s="45"/>
      <c r="S3" s="45"/>
      <c r="T3" s="45"/>
      <c r="U3" s="97" t="s">
        <v>195</v>
      </c>
      <c r="V3" s="97"/>
    </row>
    <row r="4" ht="15.75" customHeight="1" spans="1:22">
      <c r="A4" s="53" t="s">
        <v>611</v>
      </c>
      <c r="B4" s="52" t="s">
        <v>612</v>
      </c>
      <c r="C4" s="52" t="s">
        <v>613</v>
      </c>
      <c r="D4" s="52" t="s">
        <v>614</v>
      </c>
      <c r="E4" s="52" t="s">
        <v>615</v>
      </c>
      <c r="F4" s="52" t="s">
        <v>616</v>
      </c>
      <c r="G4" s="54" t="s">
        <v>212</v>
      </c>
      <c r="H4" s="54"/>
      <c r="I4" s="54"/>
      <c r="J4" s="54"/>
      <c r="K4" s="54"/>
      <c r="L4" s="54"/>
      <c r="M4" s="54"/>
      <c r="N4" s="54"/>
      <c r="O4" s="54"/>
      <c r="P4" s="70"/>
      <c r="Q4" s="54"/>
      <c r="R4" s="54"/>
      <c r="S4" s="54"/>
      <c r="T4" s="54"/>
      <c r="U4" s="70"/>
      <c r="V4" s="81"/>
    </row>
    <row r="5" ht="17.25" customHeight="1" spans="1:22">
      <c r="A5" s="56"/>
      <c r="B5" s="55"/>
      <c r="C5" s="55"/>
      <c r="D5" s="55"/>
      <c r="E5" s="55"/>
      <c r="F5" s="55"/>
      <c r="G5" s="55" t="s">
        <v>55</v>
      </c>
      <c r="H5" s="71" t="s">
        <v>58</v>
      </c>
      <c r="I5" s="71"/>
      <c r="J5" s="71"/>
      <c r="K5" s="71"/>
      <c r="L5" s="71"/>
      <c r="M5" s="57"/>
      <c r="N5" s="55" t="s">
        <v>617</v>
      </c>
      <c r="O5" s="55" t="s">
        <v>618</v>
      </c>
      <c r="P5" s="82" t="s">
        <v>619</v>
      </c>
      <c r="Q5" s="71" t="s">
        <v>620</v>
      </c>
      <c r="R5" s="71"/>
      <c r="S5" s="71"/>
      <c r="T5" s="71"/>
      <c r="U5" s="72"/>
      <c r="V5" s="57"/>
    </row>
    <row r="6" ht="54" customHeight="1" spans="1:22">
      <c r="A6" s="58"/>
      <c r="B6" s="57"/>
      <c r="C6" s="57"/>
      <c r="D6" s="57"/>
      <c r="E6" s="57"/>
      <c r="F6" s="57"/>
      <c r="G6" s="57"/>
      <c r="H6" s="57" t="s">
        <v>57</v>
      </c>
      <c r="I6" s="57" t="s">
        <v>316</v>
      </c>
      <c r="J6" s="57" t="s">
        <v>317</v>
      </c>
      <c r="K6" s="57" t="s">
        <v>318</v>
      </c>
      <c r="L6" s="57" t="s">
        <v>319</v>
      </c>
      <c r="M6" s="57" t="s">
        <v>320</v>
      </c>
      <c r="N6" s="57"/>
      <c r="O6" s="57"/>
      <c r="P6" s="59"/>
      <c r="Q6" s="57" t="s">
        <v>57</v>
      </c>
      <c r="R6" s="57" t="s">
        <v>62</v>
      </c>
      <c r="S6" s="57" t="s">
        <v>315</v>
      </c>
      <c r="T6" s="57" t="s">
        <v>64</v>
      </c>
      <c r="U6" s="59" t="s">
        <v>65</v>
      </c>
      <c r="V6" s="57" t="s">
        <v>66</v>
      </c>
    </row>
    <row r="7" ht="15" customHeight="1" spans="1:22">
      <c r="A7" s="85">
        <v>1</v>
      </c>
      <c r="B7" s="86">
        <v>2</v>
      </c>
      <c r="C7" s="86">
        <v>3</v>
      </c>
      <c r="D7" s="86">
        <v>4</v>
      </c>
      <c r="E7" s="86">
        <v>5</v>
      </c>
      <c r="F7" s="86">
        <v>6</v>
      </c>
      <c r="G7" s="87">
        <v>7</v>
      </c>
      <c r="H7" s="87">
        <v>8</v>
      </c>
      <c r="I7" s="87">
        <v>9</v>
      </c>
      <c r="J7" s="87">
        <v>10</v>
      </c>
      <c r="K7" s="87">
        <v>11</v>
      </c>
      <c r="L7" s="87">
        <v>12</v>
      </c>
      <c r="M7" s="87">
        <v>13</v>
      </c>
      <c r="N7" s="87">
        <v>14</v>
      </c>
      <c r="O7" s="87">
        <v>15</v>
      </c>
      <c r="P7" s="87">
        <v>16</v>
      </c>
      <c r="Q7" s="87">
        <v>17</v>
      </c>
      <c r="R7" s="87">
        <v>18</v>
      </c>
      <c r="S7" s="87">
        <v>19</v>
      </c>
      <c r="T7" s="87">
        <v>20</v>
      </c>
      <c r="U7" s="87">
        <v>21</v>
      </c>
      <c r="V7" s="87">
        <v>22</v>
      </c>
    </row>
    <row r="8" s="84" customFormat="1" ht="21" customHeight="1" spans="1:22">
      <c r="A8" s="88" t="s">
        <v>69</v>
      </c>
      <c r="B8" s="89"/>
      <c r="C8" s="89"/>
      <c r="D8" s="89"/>
      <c r="E8" s="89"/>
      <c r="F8" s="90"/>
      <c r="G8" s="90">
        <v>97000</v>
      </c>
      <c r="H8" s="90">
        <v>97000</v>
      </c>
      <c r="I8" s="90">
        <v>97000</v>
      </c>
      <c r="J8" s="90"/>
      <c r="K8" s="90"/>
      <c r="L8" s="90"/>
      <c r="M8" s="90"/>
      <c r="N8" s="90"/>
      <c r="O8" s="90"/>
      <c r="P8" s="90"/>
      <c r="Q8" s="90"/>
      <c r="R8" s="90"/>
      <c r="S8" s="90"/>
      <c r="T8" s="90"/>
      <c r="U8" s="90"/>
      <c r="V8" s="90"/>
    </row>
    <row r="9" s="84" customFormat="1" ht="21" customHeight="1" spans="1:22">
      <c r="A9" s="88" t="s">
        <v>364</v>
      </c>
      <c r="B9" s="89" t="s">
        <v>44</v>
      </c>
      <c r="C9" s="89" t="s">
        <v>44</v>
      </c>
      <c r="D9" s="89" t="s">
        <v>44</v>
      </c>
      <c r="E9" s="89" t="s">
        <v>44</v>
      </c>
      <c r="F9" s="90"/>
      <c r="G9" s="90">
        <v>97000</v>
      </c>
      <c r="H9" s="90">
        <v>97000</v>
      </c>
      <c r="I9" s="90">
        <v>97000</v>
      </c>
      <c r="J9" s="90"/>
      <c r="K9" s="90"/>
      <c r="L9" s="90"/>
      <c r="M9" s="90"/>
      <c r="N9" s="90"/>
      <c r="O9" s="90"/>
      <c r="P9" s="90"/>
      <c r="Q9" s="90"/>
      <c r="R9" s="90"/>
      <c r="S9" s="90"/>
      <c r="T9" s="90"/>
      <c r="U9" s="90"/>
      <c r="V9" s="90"/>
    </row>
    <row r="10" s="84" customFormat="1" ht="21" customHeight="1" spans="1:22">
      <c r="A10" s="88" t="s">
        <v>621</v>
      </c>
      <c r="B10" s="89" t="s">
        <v>622</v>
      </c>
      <c r="C10" s="89" t="s">
        <v>623</v>
      </c>
      <c r="D10" s="91" t="s">
        <v>624</v>
      </c>
      <c r="E10" s="91" t="s">
        <v>188</v>
      </c>
      <c r="F10" s="92"/>
      <c r="G10" s="92">
        <v>9000</v>
      </c>
      <c r="H10" s="92">
        <v>9000</v>
      </c>
      <c r="I10" s="92">
        <v>9000</v>
      </c>
      <c r="J10" s="92"/>
      <c r="K10" s="92"/>
      <c r="L10" s="92"/>
      <c r="M10" s="92"/>
      <c r="N10" s="92"/>
      <c r="O10" s="92"/>
      <c r="P10" s="90"/>
      <c r="Q10" s="92"/>
      <c r="R10" s="92"/>
      <c r="S10" s="92"/>
      <c r="T10" s="92"/>
      <c r="U10" s="90"/>
      <c r="V10" s="92"/>
    </row>
    <row r="11" s="84" customFormat="1" ht="21" customHeight="1" spans="1:22">
      <c r="A11" s="88" t="s">
        <v>621</v>
      </c>
      <c r="B11" s="89" t="s">
        <v>625</v>
      </c>
      <c r="C11" s="89" t="s">
        <v>623</v>
      </c>
      <c r="D11" s="91" t="s">
        <v>624</v>
      </c>
      <c r="E11" s="91" t="s">
        <v>188</v>
      </c>
      <c r="F11" s="92"/>
      <c r="G11" s="92">
        <v>16000</v>
      </c>
      <c r="H11" s="92">
        <v>16000</v>
      </c>
      <c r="I11" s="92">
        <v>16000</v>
      </c>
      <c r="J11" s="92"/>
      <c r="K11" s="92"/>
      <c r="L11" s="92"/>
      <c r="M11" s="92"/>
      <c r="N11" s="92"/>
      <c r="O11" s="92"/>
      <c r="P11" s="90"/>
      <c r="Q11" s="92"/>
      <c r="R11" s="92"/>
      <c r="S11" s="92"/>
      <c r="T11" s="92"/>
      <c r="U11" s="90"/>
      <c r="V11" s="92"/>
    </row>
    <row r="12" s="84" customFormat="1" ht="21" customHeight="1" spans="1:22">
      <c r="A12" s="88" t="s">
        <v>621</v>
      </c>
      <c r="B12" s="89" t="s">
        <v>626</v>
      </c>
      <c r="C12" s="89" t="s">
        <v>627</v>
      </c>
      <c r="D12" s="91" t="s">
        <v>624</v>
      </c>
      <c r="E12" s="91" t="s">
        <v>188</v>
      </c>
      <c r="F12" s="92"/>
      <c r="G12" s="92">
        <v>16000</v>
      </c>
      <c r="H12" s="92">
        <v>16000</v>
      </c>
      <c r="I12" s="92">
        <v>16000</v>
      </c>
      <c r="J12" s="92"/>
      <c r="K12" s="92"/>
      <c r="L12" s="92"/>
      <c r="M12" s="92"/>
      <c r="N12" s="92"/>
      <c r="O12" s="92"/>
      <c r="P12" s="90"/>
      <c r="Q12" s="92"/>
      <c r="R12" s="92"/>
      <c r="S12" s="92"/>
      <c r="T12" s="92"/>
      <c r="U12" s="90"/>
      <c r="V12" s="92"/>
    </row>
    <row r="13" s="84" customFormat="1" ht="21" customHeight="1" spans="1:22">
      <c r="A13" s="88" t="s">
        <v>621</v>
      </c>
      <c r="B13" s="89" t="s">
        <v>628</v>
      </c>
      <c r="C13" s="89" t="s">
        <v>629</v>
      </c>
      <c r="D13" s="91" t="s">
        <v>624</v>
      </c>
      <c r="E13" s="91" t="s">
        <v>224</v>
      </c>
      <c r="F13" s="92"/>
      <c r="G13" s="92">
        <v>56000</v>
      </c>
      <c r="H13" s="92">
        <v>56000</v>
      </c>
      <c r="I13" s="92">
        <v>56000</v>
      </c>
      <c r="J13" s="92"/>
      <c r="K13" s="92"/>
      <c r="L13" s="92"/>
      <c r="M13" s="92"/>
      <c r="N13" s="92"/>
      <c r="O13" s="92"/>
      <c r="P13" s="90"/>
      <c r="Q13" s="92"/>
      <c r="R13" s="92"/>
      <c r="S13" s="92"/>
      <c r="T13" s="92"/>
      <c r="U13" s="90"/>
      <c r="V13" s="92"/>
    </row>
    <row r="14" s="84" customFormat="1" ht="21" customHeight="1" spans="1:22">
      <c r="A14" s="93" t="s">
        <v>143</v>
      </c>
      <c r="B14" s="94"/>
      <c r="C14" s="94"/>
      <c r="D14" s="94"/>
      <c r="E14" s="95"/>
      <c r="F14" s="90"/>
      <c r="G14" s="90">
        <v>97000</v>
      </c>
      <c r="H14" s="90">
        <v>97000</v>
      </c>
      <c r="I14" s="90">
        <v>97000</v>
      </c>
      <c r="J14" s="90"/>
      <c r="K14" s="90"/>
      <c r="L14" s="90"/>
      <c r="M14" s="90"/>
      <c r="N14" s="90"/>
      <c r="O14" s="90"/>
      <c r="P14" s="90"/>
      <c r="Q14" s="90"/>
      <c r="R14" s="90"/>
      <c r="S14" s="90"/>
      <c r="T14" s="90"/>
      <c r="U14" s="90"/>
      <c r="V14" s="90"/>
    </row>
  </sheetData>
  <sheetProtection sort="0" autoFilter="0" pivotTables="0"/>
  <mergeCells count="17">
    <mergeCell ref="A2:V2"/>
    <mergeCell ref="A3:F3"/>
    <mergeCell ref="U3:V3"/>
    <mergeCell ref="G4:V4"/>
    <mergeCell ref="H5:M5"/>
    <mergeCell ref="Q5:V5"/>
    <mergeCell ref="A14:E14"/>
    <mergeCell ref="A4:A6"/>
    <mergeCell ref="B4:B6"/>
    <mergeCell ref="C4:C6"/>
    <mergeCell ref="D4:D6"/>
    <mergeCell ref="E4:E6"/>
    <mergeCell ref="F4:F6"/>
    <mergeCell ref="G5:G6"/>
    <mergeCell ref="N5:N6"/>
    <mergeCell ref="O5:O6"/>
    <mergeCell ref="P5:P6"/>
  </mergeCells>
  <printOptions horizontalCentered="1"/>
  <pageMargins left="0.39" right="0.39" top="0.51" bottom="0.51" header="0.31" footer="0.31"/>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X12"/>
  <sheetViews>
    <sheetView workbookViewId="0">
      <selection activeCell="C1" sqref="C1:D1"/>
    </sheetView>
  </sheetViews>
  <sheetFormatPr defaultColWidth="8.71428571428571" defaultRowHeight="14.25" customHeight="1"/>
  <cols>
    <col min="1" max="2" width="9.14285714285714" style="15" customWidth="1"/>
    <col min="3" max="3" width="12.1428571428571" style="15" customWidth="1"/>
    <col min="4" max="7" width="9.14285714285714" style="15" customWidth="1"/>
    <col min="8" max="8" width="12" style="31" customWidth="1"/>
    <col min="9" max="13" width="10" style="31" customWidth="1"/>
    <col min="14" max="14" width="10.8571428571429" style="18" customWidth="1"/>
    <col min="15" max="15" width="9.14285714285714" style="31" customWidth="1"/>
    <col min="16" max="17" width="10" style="31" customWidth="1"/>
    <col min="18" max="18" width="9.14285714285714" style="18" customWidth="1"/>
    <col min="19" max="19" width="9.14285714285714" style="31" customWidth="1"/>
    <col min="20" max="20" width="10.1428571428571" style="31" customWidth="1"/>
    <col min="21" max="21" width="12.7142857142857" style="31" customWidth="1"/>
    <col min="22" max="22" width="10.2857142857143" style="31" customWidth="1"/>
    <col min="23" max="23" width="9.14285714285714" style="18" customWidth="1"/>
    <col min="24" max="24" width="10.4285714285714" style="31" customWidth="1"/>
    <col min="25" max="253" width="9.14285714285714" style="18" customWidth="1"/>
    <col min="254" max="16384" width="8.71428571428571" style="18"/>
  </cols>
  <sheetData>
    <row r="1" ht="18.95" customHeight="1" spans="1:24">
      <c r="A1" s="2" t="s">
        <v>630</v>
      </c>
      <c r="B1" s="2"/>
      <c r="C1" s="2"/>
      <c r="D1" s="2"/>
      <c r="E1" s="2"/>
      <c r="F1" s="2"/>
      <c r="G1" s="2"/>
      <c r="H1" s="48"/>
      <c r="I1" s="48"/>
      <c r="J1" s="48"/>
      <c r="K1" s="48"/>
      <c r="L1" s="48"/>
      <c r="M1" s="48"/>
      <c r="N1" s="68"/>
      <c r="O1" s="48"/>
      <c r="P1" s="48"/>
      <c r="Q1" s="48"/>
      <c r="R1" s="75"/>
      <c r="S1" s="76"/>
      <c r="T1" s="76"/>
      <c r="U1" s="76"/>
      <c r="V1" s="76"/>
      <c r="W1" s="77"/>
      <c r="X1" s="78"/>
    </row>
    <row r="2" s="47" customFormat="1" ht="37.5" customHeight="1" spans="1:24">
      <c r="A2" s="49" t="s">
        <v>631</v>
      </c>
      <c r="B2" s="49"/>
      <c r="C2" s="49"/>
      <c r="D2" s="49"/>
      <c r="E2" s="49"/>
      <c r="F2" s="49"/>
      <c r="G2" s="49"/>
      <c r="H2" s="49"/>
      <c r="I2" s="49"/>
      <c r="J2" s="49"/>
      <c r="K2" s="49"/>
      <c r="L2" s="49"/>
      <c r="M2" s="49"/>
      <c r="N2" s="49"/>
      <c r="O2" s="49"/>
      <c r="P2" s="49"/>
      <c r="Q2" s="49"/>
      <c r="R2" s="49"/>
      <c r="S2" s="49"/>
      <c r="T2" s="49"/>
      <c r="U2" s="49"/>
      <c r="V2" s="49"/>
      <c r="W2" s="49"/>
      <c r="X2" s="49"/>
    </row>
    <row r="3" s="16" customFormat="1" ht="26.1" customHeight="1" spans="1:24">
      <c r="A3" s="50" t="s">
        <v>2</v>
      </c>
      <c r="B3" s="51"/>
      <c r="C3" s="51"/>
      <c r="D3" s="51"/>
      <c r="E3" s="51"/>
      <c r="F3" s="51"/>
      <c r="G3" s="51"/>
      <c r="H3" s="35"/>
      <c r="I3" s="35"/>
      <c r="J3" s="35"/>
      <c r="K3" s="35"/>
      <c r="L3" s="35"/>
      <c r="M3" s="35"/>
      <c r="N3" s="69"/>
      <c r="O3" s="35"/>
      <c r="P3" s="35"/>
      <c r="Q3" s="35"/>
      <c r="R3" s="79"/>
      <c r="S3" s="37"/>
      <c r="T3" s="37"/>
      <c r="U3" s="37"/>
      <c r="V3" s="37"/>
      <c r="W3" s="80" t="s">
        <v>195</v>
      </c>
      <c r="X3" s="80"/>
    </row>
    <row r="4" ht="15.75" customHeight="1" spans="1:24">
      <c r="A4" s="39" t="s">
        <v>611</v>
      </c>
      <c r="B4" s="52" t="s">
        <v>632</v>
      </c>
      <c r="C4" s="53" t="s">
        <v>633</v>
      </c>
      <c r="D4" s="53" t="s">
        <v>634</v>
      </c>
      <c r="E4" s="53" t="s">
        <v>635</v>
      </c>
      <c r="F4" s="53" t="s">
        <v>636</v>
      </c>
      <c r="G4" s="53" t="s">
        <v>637</v>
      </c>
      <c r="H4" s="54" t="s">
        <v>212</v>
      </c>
      <c r="I4" s="54"/>
      <c r="J4" s="54"/>
      <c r="K4" s="54"/>
      <c r="L4" s="54"/>
      <c r="M4" s="54"/>
      <c r="N4" s="70"/>
      <c r="O4" s="54"/>
      <c r="P4" s="54"/>
      <c r="Q4" s="54"/>
      <c r="R4" s="70"/>
      <c r="S4" s="54"/>
      <c r="T4" s="54"/>
      <c r="U4" s="54"/>
      <c r="V4" s="54"/>
      <c r="W4" s="70"/>
      <c r="X4" s="81"/>
    </row>
    <row r="5" ht="17.25" customHeight="1" spans="1:24">
      <c r="A5" s="39"/>
      <c r="B5" s="55"/>
      <c r="C5" s="56"/>
      <c r="D5" s="56"/>
      <c r="E5" s="56"/>
      <c r="F5" s="56"/>
      <c r="G5" s="56"/>
      <c r="H5" s="55" t="s">
        <v>55</v>
      </c>
      <c r="I5" s="71" t="s">
        <v>58</v>
      </c>
      <c r="J5" s="71"/>
      <c r="K5" s="71"/>
      <c r="L5" s="71"/>
      <c r="M5" s="71"/>
      <c r="N5" s="72"/>
      <c r="O5" s="57"/>
      <c r="P5" s="55" t="s">
        <v>617</v>
      </c>
      <c r="Q5" s="55" t="s">
        <v>618</v>
      </c>
      <c r="R5" s="82" t="s">
        <v>619</v>
      </c>
      <c r="S5" s="71" t="s">
        <v>620</v>
      </c>
      <c r="T5" s="71"/>
      <c r="U5" s="71"/>
      <c r="V5" s="71"/>
      <c r="W5" s="72"/>
      <c r="X5" s="57"/>
    </row>
    <row r="6" ht="54" customHeight="1" spans="1:24">
      <c r="A6" s="39"/>
      <c r="B6" s="55"/>
      <c r="C6" s="56"/>
      <c r="D6" s="56"/>
      <c r="E6" s="56"/>
      <c r="F6" s="56"/>
      <c r="G6" s="56"/>
      <c r="H6" s="57"/>
      <c r="I6" s="57" t="s">
        <v>57</v>
      </c>
      <c r="J6" s="57" t="s">
        <v>316</v>
      </c>
      <c r="K6" s="57" t="s">
        <v>317</v>
      </c>
      <c r="L6" s="57" t="s">
        <v>318</v>
      </c>
      <c r="M6" s="57" t="s">
        <v>319</v>
      </c>
      <c r="N6" s="59" t="s">
        <v>320</v>
      </c>
      <c r="O6" s="57" t="s">
        <v>638</v>
      </c>
      <c r="P6" s="57"/>
      <c r="Q6" s="57"/>
      <c r="R6" s="59"/>
      <c r="S6" s="57" t="s">
        <v>57</v>
      </c>
      <c r="T6" s="57" t="s">
        <v>62</v>
      </c>
      <c r="U6" s="57" t="s">
        <v>315</v>
      </c>
      <c r="V6" s="57" t="s">
        <v>64</v>
      </c>
      <c r="W6" s="59" t="s">
        <v>65</v>
      </c>
      <c r="X6" s="57" t="s">
        <v>66</v>
      </c>
    </row>
    <row r="7" ht="15" customHeight="1" spans="1:24">
      <c r="A7" s="58">
        <v>1</v>
      </c>
      <c r="B7" s="53">
        <v>2</v>
      </c>
      <c r="C7" s="53">
        <v>3</v>
      </c>
      <c r="D7" s="53">
        <v>4</v>
      </c>
      <c r="E7" s="53">
        <v>5</v>
      </c>
      <c r="F7" s="53">
        <v>6</v>
      </c>
      <c r="G7" s="53">
        <v>7</v>
      </c>
      <c r="H7" s="59">
        <v>5</v>
      </c>
      <c r="I7" s="59">
        <v>6</v>
      </c>
      <c r="J7" s="59">
        <v>7</v>
      </c>
      <c r="K7" s="59">
        <v>8</v>
      </c>
      <c r="L7" s="59">
        <v>9</v>
      </c>
      <c r="M7" s="59">
        <v>10</v>
      </c>
      <c r="N7" s="59">
        <v>11</v>
      </c>
      <c r="O7" s="59">
        <v>12</v>
      </c>
      <c r="P7" s="59">
        <v>13</v>
      </c>
      <c r="Q7" s="59">
        <v>14</v>
      </c>
      <c r="R7" s="59">
        <v>15</v>
      </c>
      <c r="S7" s="59">
        <v>16</v>
      </c>
      <c r="T7" s="59">
        <v>17</v>
      </c>
      <c r="U7" s="59">
        <v>18</v>
      </c>
      <c r="V7" s="59">
        <v>19</v>
      </c>
      <c r="W7" s="59">
        <v>20</v>
      </c>
      <c r="X7" s="59">
        <v>21</v>
      </c>
    </row>
    <row r="8" ht="22.5" customHeight="1" spans="1:24">
      <c r="A8" s="60"/>
      <c r="B8" s="60"/>
      <c r="C8" s="60"/>
      <c r="D8" s="60"/>
      <c r="E8" s="60"/>
      <c r="F8" s="60"/>
      <c r="G8" s="60"/>
      <c r="H8" s="61" t="s">
        <v>44</v>
      </c>
      <c r="I8" s="61" t="s">
        <v>44</v>
      </c>
      <c r="J8" s="61" t="s">
        <v>44</v>
      </c>
      <c r="K8" s="61" t="s">
        <v>44</v>
      </c>
      <c r="L8" s="61" t="s">
        <v>44</v>
      </c>
      <c r="M8" s="61" t="s">
        <v>44</v>
      </c>
      <c r="N8" s="61" t="s">
        <v>44</v>
      </c>
      <c r="O8" s="61"/>
      <c r="P8" s="61" t="s">
        <v>44</v>
      </c>
      <c r="Q8" s="61" t="s">
        <v>44</v>
      </c>
      <c r="R8" s="61" t="s">
        <v>44</v>
      </c>
      <c r="S8" s="61" t="s">
        <v>44</v>
      </c>
      <c r="T8" s="61" t="s">
        <v>44</v>
      </c>
      <c r="U8" s="61" t="s">
        <v>44</v>
      </c>
      <c r="V8" s="61"/>
      <c r="W8" s="61" t="s">
        <v>44</v>
      </c>
      <c r="X8" s="61" t="s">
        <v>44</v>
      </c>
    </row>
    <row r="9" ht="22.5" customHeight="1" spans="1:24">
      <c r="A9" s="62"/>
      <c r="B9" s="63"/>
      <c r="C9" s="63"/>
      <c r="D9" s="63"/>
      <c r="E9" s="63"/>
      <c r="F9" s="63"/>
      <c r="G9" s="63"/>
      <c r="H9" s="64" t="s">
        <v>44</v>
      </c>
      <c r="I9" s="64" t="s">
        <v>44</v>
      </c>
      <c r="J9" s="64" t="s">
        <v>44</v>
      </c>
      <c r="K9" s="64" t="s">
        <v>44</v>
      </c>
      <c r="L9" s="64" t="s">
        <v>44</v>
      </c>
      <c r="M9" s="64" t="s">
        <v>44</v>
      </c>
      <c r="N9" s="73" t="s">
        <v>44</v>
      </c>
      <c r="O9" s="64"/>
      <c r="P9" s="64" t="s">
        <v>44</v>
      </c>
      <c r="Q9" s="64" t="s">
        <v>44</v>
      </c>
      <c r="R9" s="73" t="s">
        <v>44</v>
      </c>
      <c r="S9" s="64" t="s">
        <v>44</v>
      </c>
      <c r="T9" s="64" t="s">
        <v>44</v>
      </c>
      <c r="U9" s="64" t="s">
        <v>44</v>
      </c>
      <c r="V9" s="64"/>
      <c r="W9" s="73" t="s">
        <v>44</v>
      </c>
      <c r="X9" s="64" t="s">
        <v>44</v>
      </c>
    </row>
    <row r="10" ht="22.5" customHeight="1" spans="1:24">
      <c r="A10" s="65"/>
      <c r="B10" s="41"/>
      <c r="C10" s="41"/>
      <c r="D10" s="41"/>
      <c r="E10" s="41"/>
      <c r="F10" s="41"/>
      <c r="G10" s="41"/>
      <c r="H10" s="66" t="s">
        <v>44</v>
      </c>
      <c r="I10" s="66" t="s">
        <v>44</v>
      </c>
      <c r="J10" s="66" t="s">
        <v>44</v>
      </c>
      <c r="K10" s="66" t="s">
        <v>44</v>
      </c>
      <c r="L10" s="66" t="s">
        <v>44</v>
      </c>
      <c r="M10" s="66" t="s">
        <v>44</v>
      </c>
      <c r="N10" s="66" t="s">
        <v>44</v>
      </c>
      <c r="O10" s="66"/>
      <c r="P10" s="66" t="s">
        <v>44</v>
      </c>
      <c r="Q10" s="66" t="s">
        <v>44</v>
      </c>
      <c r="R10" s="66" t="s">
        <v>44</v>
      </c>
      <c r="S10" s="66" t="s">
        <v>44</v>
      </c>
      <c r="T10" s="66" t="s">
        <v>44</v>
      </c>
      <c r="U10" s="66" t="s">
        <v>44</v>
      </c>
      <c r="V10" s="66"/>
      <c r="W10" s="66" t="s">
        <v>44</v>
      </c>
      <c r="X10" s="66" t="s">
        <v>44</v>
      </c>
    </row>
    <row r="11" ht="22.5" customHeight="1" spans="1:24">
      <c r="A11" s="38" t="s">
        <v>143</v>
      </c>
      <c r="B11" s="38"/>
      <c r="C11" s="38"/>
      <c r="D11" s="38"/>
      <c r="E11" s="38"/>
      <c r="F11" s="38"/>
      <c r="G11" s="38"/>
      <c r="H11" s="67"/>
      <c r="I11" s="67"/>
      <c r="J11" s="67"/>
      <c r="K11" s="67"/>
      <c r="L11" s="67"/>
      <c r="M11" s="67"/>
      <c r="N11" s="74"/>
      <c r="O11" s="67"/>
      <c r="P11" s="67"/>
      <c r="Q11" s="67"/>
      <c r="R11" s="74"/>
      <c r="S11" s="67"/>
      <c r="T11" s="67"/>
      <c r="U11" s="67"/>
      <c r="V11" s="67"/>
      <c r="W11" s="74"/>
      <c r="X11" s="67"/>
    </row>
    <row r="12" customHeight="1" spans="1:1">
      <c r="A12" s="15" t="s">
        <v>639</v>
      </c>
    </row>
  </sheetData>
  <sheetProtection sort="0" autoFilter="0" pivotTables="0"/>
  <mergeCells count="18">
    <mergeCell ref="A2:X2"/>
    <mergeCell ref="A3:D3"/>
    <mergeCell ref="W3:X3"/>
    <mergeCell ref="H4:X4"/>
    <mergeCell ref="I5:O5"/>
    <mergeCell ref="S5:X5"/>
    <mergeCell ref="A11:G11"/>
    <mergeCell ref="A4:A6"/>
    <mergeCell ref="B4:B6"/>
    <mergeCell ref="C4:C6"/>
    <mergeCell ref="D4:D6"/>
    <mergeCell ref="E4:E6"/>
    <mergeCell ref="F4:F6"/>
    <mergeCell ref="G4:G6"/>
    <mergeCell ref="H5:H6"/>
    <mergeCell ref="P5:P6"/>
    <mergeCell ref="Q5:Q6"/>
    <mergeCell ref="R5:R6"/>
  </mergeCells>
  <pageMargins left="0.71" right="0.71" top="0.75" bottom="0.75" header="0.31" footer="0.31"/>
  <pageSetup paperSize="9" scale="56"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P9"/>
  <sheetViews>
    <sheetView workbookViewId="0">
      <selection activeCell="P5" sqref="P5"/>
    </sheetView>
  </sheetViews>
  <sheetFormatPr defaultColWidth="9" defaultRowHeight="14.25" customHeight="1"/>
  <cols>
    <col min="1" max="1" width="37.7142857142857" style="31" customWidth="1"/>
    <col min="2" max="2" width="13.4285714285714" style="31" customWidth="1"/>
    <col min="3" max="3" width="14.8571428571429" style="31" customWidth="1"/>
    <col min="4" max="4" width="13.4285714285714" style="31" customWidth="1"/>
    <col min="5" max="16" width="10.2857142857143" style="31" customWidth="1"/>
    <col min="17" max="17" width="9.14285714285714" style="18" customWidth="1"/>
    <col min="18" max="16384" width="9.14285714285714" style="18"/>
  </cols>
  <sheetData>
    <row r="1" ht="18.95" customHeight="1" spans="1:4">
      <c r="A1" s="2" t="s">
        <v>640</v>
      </c>
      <c r="B1" s="2"/>
      <c r="C1" s="2"/>
      <c r="D1" s="32"/>
    </row>
    <row r="2" ht="33" customHeight="1" spans="1:16">
      <c r="A2" s="33" t="s">
        <v>641</v>
      </c>
      <c r="B2" s="19"/>
      <c r="C2" s="19"/>
      <c r="D2" s="19"/>
      <c r="E2" s="19"/>
      <c r="F2" s="19"/>
      <c r="G2" s="19"/>
      <c r="H2" s="19"/>
      <c r="I2" s="19"/>
      <c r="J2" s="19"/>
      <c r="K2" s="19"/>
      <c r="L2" s="19"/>
      <c r="M2" s="19"/>
      <c r="N2" s="19"/>
      <c r="O2" s="19"/>
      <c r="P2" s="19"/>
    </row>
    <row r="3" s="16" customFormat="1" ht="24" customHeight="1" spans="1:16">
      <c r="A3" s="34" t="s">
        <v>2</v>
      </c>
      <c r="B3" s="35"/>
      <c r="C3" s="35"/>
      <c r="D3" s="36"/>
      <c r="E3" s="37"/>
      <c r="F3" s="37"/>
      <c r="G3" s="37"/>
      <c r="H3" s="37"/>
      <c r="I3" s="37"/>
      <c r="J3" s="45"/>
      <c r="K3" s="45"/>
      <c r="L3" s="45"/>
      <c r="M3" s="45"/>
      <c r="N3" s="45"/>
      <c r="O3" s="45"/>
      <c r="P3" s="46" t="s">
        <v>195</v>
      </c>
    </row>
    <row r="4" ht="19.5" customHeight="1" spans="1:16">
      <c r="A4" s="38" t="s">
        <v>642</v>
      </c>
      <c r="B4" s="38" t="s">
        <v>212</v>
      </c>
      <c r="C4" s="38"/>
      <c r="D4" s="38"/>
      <c r="E4" s="38" t="s">
        <v>643</v>
      </c>
      <c r="F4" s="38"/>
      <c r="G4" s="38"/>
      <c r="H4" s="38"/>
      <c r="I4" s="38"/>
      <c r="J4" s="38"/>
      <c r="K4" s="38"/>
      <c r="L4" s="38"/>
      <c r="M4" s="38"/>
      <c r="N4" s="38"/>
      <c r="O4" s="38"/>
      <c r="P4" s="38"/>
    </row>
    <row r="5" ht="40.5" customHeight="1" spans="1:16">
      <c r="A5" s="38"/>
      <c r="B5" s="38" t="s">
        <v>55</v>
      </c>
      <c r="C5" s="39" t="s">
        <v>58</v>
      </c>
      <c r="D5" s="39" t="s">
        <v>644</v>
      </c>
      <c r="E5" s="38" t="s">
        <v>645</v>
      </c>
      <c r="F5" s="38" t="s">
        <v>646</v>
      </c>
      <c r="G5" s="38" t="s">
        <v>647</v>
      </c>
      <c r="H5" s="38" t="s">
        <v>648</v>
      </c>
      <c r="I5" s="38" t="s">
        <v>649</v>
      </c>
      <c r="J5" s="38" t="s">
        <v>650</v>
      </c>
      <c r="K5" s="38" t="s">
        <v>651</v>
      </c>
      <c r="L5" s="38" t="s">
        <v>652</v>
      </c>
      <c r="M5" s="38" t="s">
        <v>653</v>
      </c>
      <c r="N5" s="38" t="s">
        <v>654</v>
      </c>
      <c r="O5" s="38" t="s">
        <v>655</v>
      </c>
      <c r="P5" s="38" t="s">
        <v>656</v>
      </c>
    </row>
    <row r="6" ht="19.5" customHeight="1" spans="1:16">
      <c r="A6" s="38">
        <v>1</v>
      </c>
      <c r="B6" s="38">
        <v>2</v>
      </c>
      <c r="C6" s="38">
        <v>3</v>
      </c>
      <c r="D6" s="40">
        <v>4</v>
      </c>
      <c r="E6" s="38">
        <v>5</v>
      </c>
      <c r="F6" s="38">
        <v>6</v>
      </c>
      <c r="G6" s="38">
        <v>7</v>
      </c>
      <c r="H6" s="40">
        <v>8</v>
      </c>
      <c r="I6" s="38">
        <v>9</v>
      </c>
      <c r="J6" s="38">
        <v>10</v>
      </c>
      <c r="K6" s="38">
        <v>11</v>
      </c>
      <c r="L6" s="40">
        <v>12</v>
      </c>
      <c r="M6" s="38">
        <v>13</v>
      </c>
      <c r="N6" s="38">
        <v>14</v>
      </c>
      <c r="O6" s="38">
        <v>15</v>
      </c>
      <c r="P6" s="40">
        <v>16</v>
      </c>
    </row>
    <row r="7" ht="19.5" customHeight="1" spans="1:16">
      <c r="A7" s="41" t="s">
        <v>44</v>
      </c>
      <c r="B7" s="42" t="s">
        <v>44</v>
      </c>
      <c r="C7" s="42" t="s">
        <v>44</v>
      </c>
      <c r="D7" s="43" t="s">
        <v>44</v>
      </c>
      <c r="E7" s="42" t="s">
        <v>44</v>
      </c>
      <c r="F7" s="42" t="s">
        <v>44</v>
      </c>
      <c r="G7" s="42" t="s">
        <v>44</v>
      </c>
      <c r="H7" s="42" t="s">
        <v>44</v>
      </c>
      <c r="I7" s="42" t="s">
        <v>44</v>
      </c>
      <c r="J7" s="42" t="s">
        <v>44</v>
      </c>
      <c r="K7" s="42" t="s">
        <v>44</v>
      </c>
      <c r="L7" s="42"/>
      <c r="M7" s="42" t="s">
        <v>44</v>
      </c>
      <c r="N7" s="42" t="s">
        <v>44</v>
      </c>
      <c r="O7" s="42" t="s">
        <v>44</v>
      </c>
      <c r="P7" s="42" t="s">
        <v>44</v>
      </c>
    </row>
    <row r="8" ht="19.5" customHeight="1" spans="1:16">
      <c r="A8" s="44" t="s">
        <v>44</v>
      </c>
      <c r="B8" s="42" t="s">
        <v>44</v>
      </c>
      <c r="C8" s="42" t="s">
        <v>44</v>
      </c>
      <c r="D8" s="43" t="s">
        <v>44</v>
      </c>
      <c r="E8" s="42" t="s">
        <v>44</v>
      </c>
      <c r="F8" s="42" t="s">
        <v>44</v>
      </c>
      <c r="G8" s="42" t="s">
        <v>44</v>
      </c>
      <c r="H8" s="42" t="s">
        <v>44</v>
      </c>
      <c r="I8" s="42" t="s">
        <v>44</v>
      </c>
      <c r="J8" s="42" t="s">
        <v>44</v>
      </c>
      <c r="K8" s="42" t="s">
        <v>44</v>
      </c>
      <c r="L8" s="42"/>
      <c r="M8" s="42" t="s">
        <v>44</v>
      </c>
      <c r="N8" s="42" t="s">
        <v>44</v>
      </c>
      <c r="O8" s="42" t="s">
        <v>44</v>
      </c>
      <c r="P8" s="42" t="s">
        <v>44</v>
      </c>
    </row>
    <row r="9" customHeight="1" spans="1:1">
      <c r="A9" s="15" t="s">
        <v>657</v>
      </c>
    </row>
  </sheetData>
  <sheetProtection sort="0" autoFilter="0" pivotTables="0"/>
  <mergeCells count="5">
    <mergeCell ref="A2:P2"/>
    <mergeCell ref="A3:I3"/>
    <mergeCell ref="B4:D4"/>
    <mergeCell ref="E4:P4"/>
    <mergeCell ref="A4:A5"/>
  </mergeCells>
  <printOptions horizontalCentered="1"/>
  <pageMargins left="0.39" right="0.39" top="0.51" bottom="0.51" header="0.31" footer="0.31"/>
  <pageSetup paperSize="9" scale="5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8"/>
  <sheetViews>
    <sheetView workbookViewId="0">
      <selection activeCell="A2" sqref="A2:J2"/>
    </sheetView>
  </sheetViews>
  <sheetFormatPr defaultColWidth="9" defaultRowHeight="12" outlineLevelRow="7"/>
  <cols>
    <col min="1" max="1" width="34.2857142857143" style="17" customWidth="1"/>
    <col min="2" max="2" width="29" style="17" customWidth="1"/>
    <col min="3" max="5" width="23.5714285714286" style="17" customWidth="1"/>
    <col min="6" max="6" width="11.2857142857143" style="18" customWidth="1"/>
    <col min="7" max="7" width="25.1428571428571" style="17" customWidth="1"/>
    <col min="8" max="8" width="15.5714285714286" style="18" customWidth="1"/>
    <col min="9" max="9" width="13.4285714285714" style="18" customWidth="1"/>
    <col min="10" max="10" width="18.8571428571429" style="17" customWidth="1"/>
    <col min="11" max="11" width="9.14285714285714" style="18" customWidth="1"/>
    <col min="12" max="16384" width="9.14285714285714" style="18"/>
  </cols>
  <sheetData>
    <row r="1" ht="20.1" customHeight="1" spans="1:10">
      <c r="A1" s="2" t="s">
        <v>658</v>
      </c>
      <c r="J1" s="30"/>
    </row>
    <row r="2" ht="36" customHeight="1" spans="1:10">
      <c r="A2" s="19" t="s">
        <v>659</v>
      </c>
      <c r="B2" s="19"/>
      <c r="C2" s="19"/>
      <c r="D2" s="19"/>
      <c r="E2" s="19"/>
      <c r="F2" s="20"/>
      <c r="G2" s="19"/>
      <c r="H2" s="20"/>
      <c r="I2" s="20"/>
      <c r="J2" s="19"/>
    </row>
    <row r="3" s="16" customFormat="1" ht="24" customHeight="1" spans="1:10">
      <c r="A3" s="21" t="s">
        <v>2</v>
      </c>
      <c r="B3" s="22"/>
      <c r="C3" s="22"/>
      <c r="D3" s="22"/>
      <c r="E3" s="22"/>
      <c r="G3" s="22"/>
      <c r="J3" s="22"/>
    </row>
    <row r="4" ht="44.25" customHeight="1" spans="1:10">
      <c r="A4" s="23" t="s">
        <v>354</v>
      </c>
      <c r="B4" s="23" t="s">
        <v>355</v>
      </c>
      <c r="C4" s="23" t="s">
        <v>356</v>
      </c>
      <c r="D4" s="23" t="s">
        <v>357</v>
      </c>
      <c r="E4" s="23" t="s">
        <v>358</v>
      </c>
      <c r="F4" s="24" t="s">
        <v>359</v>
      </c>
      <c r="G4" s="23" t="s">
        <v>360</v>
      </c>
      <c r="H4" s="24" t="s">
        <v>361</v>
      </c>
      <c r="I4" s="24" t="s">
        <v>362</v>
      </c>
      <c r="J4" s="23" t="s">
        <v>363</v>
      </c>
    </row>
    <row r="5" ht="14.25" customHeight="1" spans="1:10">
      <c r="A5" s="23">
        <v>1</v>
      </c>
      <c r="B5" s="23">
        <v>2</v>
      </c>
      <c r="C5" s="23">
        <v>3</v>
      </c>
      <c r="D5" s="23">
        <v>4</v>
      </c>
      <c r="E5" s="23">
        <v>5</v>
      </c>
      <c r="F5" s="24">
        <v>6</v>
      </c>
      <c r="G5" s="23">
        <v>7</v>
      </c>
      <c r="H5" s="24">
        <v>8</v>
      </c>
      <c r="I5" s="24">
        <v>9</v>
      </c>
      <c r="J5" s="23">
        <v>10</v>
      </c>
    </row>
    <row r="6" ht="42" customHeight="1" spans="1:10">
      <c r="A6" s="25" t="s">
        <v>44</v>
      </c>
      <c r="B6" s="26"/>
      <c r="C6" s="26"/>
      <c r="D6" s="26"/>
      <c r="E6" s="27"/>
      <c r="F6" s="28"/>
      <c r="G6" s="27"/>
      <c r="H6" s="28"/>
      <c r="I6" s="28"/>
      <c r="J6" s="27"/>
    </row>
    <row r="7" ht="42.75" customHeight="1" spans="1:10">
      <c r="A7" s="29" t="s">
        <v>44</v>
      </c>
      <c r="B7" s="29" t="s">
        <v>44</v>
      </c>
      <c r="C7" s="29" t="s">
        <v>44</v>
      </c>
      <c r="D7" s="29" t="s">
        <v>44</v>
      </c>
      <c r="E7" s="25" t="s">
        <v>44</v>
      </c>
      <c r="F7" s="29" t="s">
        <v>44</v>
      </c>
      <c r="G7" s="25" t="s">
        <v>44</v>
      </c>
      <c r="H7" s="29" t="s">
        <v>44</v>
      </c>
      <c r="I7" s="29" t="s">
        <v>44</v>
      </c>
      <c r="J7" s="25" t="s">
        <v>44</v>
      </c>
    </row>
    <row r="8" ht="26.1" customHeight="1" spans="1:1">
      <c r="A8" s="15" t="s">
        <v>657</v>
      </c>
    </row>
  </sheetData>
  <sheetProtection sort="0" autoFilter="0" pivotTables="0"/>
  <mergeCells count="2">
    <mergeCell ref="A2:J2"/>
    <mergeCell ref="A3:H3"/>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H10"/>
  <sheetViews>
    <sheetView tabSelected="1" workbookViewId="0">
      <selection activeCell="A2" sqref="A2:H2"/>
    </sheetView>
  </sheetViews>
  <sheetFormatPr defaultColWidth="9" defaultRowHeight="12" outlineLevelCol="7"/>
  <cols>
    <col min="1" max="1" width="29" style="1" customWidth="1"/>
    <col min="2" max="2" width="18.7142857142857" style="1" customWidth="1"/>
    <col min="3" max="3" width="24.8571428571429" style="1" customWidth="1"/>
    <col min="4" max="6" width="23.5714285714286" style="1" customWidth="1"/>
    <col min="7" max="7" width="25.1428571428571" style="1" customWidth="1"/>
    <col min="8" max="8" width="18.8571428571429" style="1" customWidth="1"/>
    <col min="9" max="16384" width="9.14285714285714" style="1"/>
  </cols>
  <sheetData>
    <row r="1" ht="18.95" customHeight="1" spans="1:8">
      <c r="A1" s="2" t="s">
        <v>660</v>
      </c>
      <c r="H1" s="3"/>
    </row>
    <row r="2" ht="27" spans="1:8">
      <c r="A2" s="4" t="s">
        <v>661</v>
      </c>
      <c r="B2" s="4"/>
      <c r="C2" s="4"/>
      <c r="D2" s="4"/>
      <c r="E2" s="4"/>
      <c r="F2" s="4"/>
      <c r="G2" s="4"/>
      <c r="H2" s="4"/>
    </row>
    <row r="3" ht="24" customHeight="1" spans="1:2">
      <c r="A3" s="5" t="s">
        <v>2</v>
      </c>
      <c r="B3" s="5"/>
    </row>
    <row r="4" ht="18" customHeight="1" spans="1:8">
      <c r="A4" s="6" t="s">
        <v>205</v>
      </c>
      <c r="B4" s="6" t="s">
        <v>662</v>
      </c>
      <c r="C4" s="6" t="s">
        <v>663</v>
      </c>
      <c r="D4" s="6" t="s">
        <v>664</v>
      </c>
      <c r="E4" s="6" t="s">
        <v>665</v>
      </c>
      <c r="F4" s="7" t="s">
        <v>666</v>
      </c>
      <c r="G4" s="8"/>
      <c r="H4" s="9"/>
    </row>
    <row r="5" ht="18" customHeight="1" spans="1:8">
      <c r="A5" s="10"/>
      <c r="B5" s="10"/>
      <c r="C5" s="10"/>
      <c r="D5" s="10"/>
      <c r="E5" s="10"/>
      <c r="F5" s="11" t="s">
        <v>615</v>
      </c>
      <c r="G5" s="11" t="s">
        <v>667</v>
      </c>
      <c r="H5" s="11" t="s">
        <v>668</v>
      </c>
    </row>
    <row r="6" ht="21" customHeight="1" spans="1:8">
      <c r="A6" s="12">
        <v>1</v>
      </c>
      <c r="B6" s="12">
        <v>2</v>
      </c>
      <c r="C6" s="12">
        <v>3</v>
      </c>
      <c r="D6" s="12">
        <v>4</v>
      </c>
      <c r="E6" s="12">
        <v>5</v>
      </c>
      <c r="F6" s="12">
        <v>6</v>
      </c>
      <c r="G6" s="12">
        <v>7</v>
      </c>
      <c r="H6" s="12">
        <v>8</v>
      </c>
    </row>
    <row r="7" ht="33" customHeight="1" spans="1:8">
      <c r="A7" s="13" t="s">
        <v>669</v>
      </c>
      <c r="B7" s="13"/>
      <c r="C7" s="13"/>
      <c r="D7" s="13"/>
      <c r="E7" s="13"/>
      <c r="F7" s="12"/>
      <c r="G7" s="12"/>
      <c r="H7" s="12"/>
    </row>
    <row r="8" ht="24" customHeight="1" spans="1:8">
      <c r="A8" s="14" t="s">
        <v>670</v>
      </c>
      <c r="B8" s="14"/>
      <c r="C8" s="14"/>
      <c r="D8" s="14"/>
      <c r="E8" s="14"/>
      <c r="F8" s="12"/>
      <c r="G8" s="12"/>
      <c r="H8" s="12"/>
    </row>
    <row r="9" ht="24" customHeight="1" spans="1:8">
      <c r="A9" s="14" t="s">
        <v>671</v>
      </c>
      <c r="B9" s="14"/>
      <c r="C9" s="14"/>
      <c r="D9" s="14"/>
      <c r="E9" s="14"/>
      <c r="F9" s="12"/>
      <c r="G9" s="12"/>
      <c r="H9" s="12"/>
    </row>
    <row r="10" ht="24" customHeight="1" spans="1:1">
      <c r="A10" s="15" t="s">
        <v>672</v>
      </c>
    </row>
  </sheetData>
  <sheetProtection sort="0" autoFilter="0" pivotTables="0"/>
  <mergeCells count="7">
    <mergeCell ref="A2:H2"/>
    <mergeCell ref="F4:H4"/>
    <mergeCell ref="A4:A5"/>
    <mergeCell ref="B4:B5"/>
    <mergeCell ref="C4:C5"/>
    <mergeCell ref="D4:D5"/>
    <mergeCell ref="E4:E5"/>
  </mergeCells>
  <printOptions horizontalCentered="1"/>
  <pageMargins left="0.39" right="0.39" top="0.51" bottom="0.51" header="0.31" footer="0.31"/>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S11"/>
  <sheetViews>
    <sheetView workbookViewId="0">
      <selection activeCell="C37" sqref="C37"/>
    </sheetView>
  </sheetViews>
  <sheetFormatPr defaultColWidth="8" defaultRowHeight="14.25" customHeight="1"/>
  <cols>
    <col min="1" max="1" width="11.4285714285714" style="31" customWidth="1"/>
    <col min="2" max="2" width="35.2857142857143" style="31" customWidth="1"/>
    <col min="3" max="3" width="17.4285714285714" style="31" customWidth="1"/>
    <col min="4" max="4" width="20.1428571428571" style="31" customWidth="1"/>
    <col min="5" max="5" width="20.4285714285714" style="31" customWidth="1"/>
    <col min="6" max="13" width="8.42857142857143" style="31" customWidth="1"/>
    <col min="14" max="15" width="8.42857142857143" style="18" customWidth="1"/>
    <col min="16" max="16" width="9.42857142857143" style="18" customWidth="1"/>
    <col min="17" max="17" width="9.14285714285714" style="18" customWidth="1"/>
    <col min="18" max="18" width="9.28571428571429" style="31" customWidth="1"/>
    <col min="19" max="19" width="10.1428571428571" style="31" customWidth="1"/>
    <col min="20" max="20" width="8" style="18" customWidth="1"/>
    <col min="21" max="16384" width="8" style="18"/>
  </cols>
  <sheetData>
    <row r="1" ht="18.95" customHeight="1" spans="1:19">
      <c r="A1" s="2" t="s">
        <v>49</v>
      </c>
      <c r="B1" s="2"/>
      <c r="C1" s="2"/>
      <c r="D1" s="2"/>
      <c r="E1" s="2"/>
      <c r="F1" s="2"/>
      <c r="G1" s="2"/>
      <c r="H1" s="2"/>
      <c r="I1" s="2"/>
      <c r="J1" s="2"/>
      <c r="K1" s="2"/>
      <c r="L1" s="2"/>
      <c r="M1" s="2"/>
      <c r="N1" s="201"/>
      <c r="O1" s="201"/>
      <c r="P1" s="201"/>
      <c r="Q1" s="201"/>
      <c r="R1" s="205" t="s">
        <v>50</v>
      </c>
      <c r="S1" s="205" t="s">
        <v>50</v>
      </c>
    </row>
    <row r="2" ht="34.5" customHeight="1" spans="1:19">
      <c r="A2" s="20" t="s">
        <v>51</v>
      </c>
      <c r="B2" s="19"/>
      <c r="C2" s="19"/>
      <c r="D2" s="19"/>
      <c r="E2" s="19"/>
      <c r="F2" s="19"/>
      <c r="G2" s="19"/>
      <c r="H2" s="19"/>
      <c r="I2" s="19"/>
      <c r="J2" s="19"/>
      <c r="K2" s="19"/>
      <c r="L2" s="19"/>
      <c r="M2" s="19"/>
      <c r="N2" s="20"/>
      <c r="O2" s="20"/>
      <c r="P2" s="20"/>
      <c r="Q2" s="20"/>
      <c r="R2" s="19"/>
      <c r="S2" s="20"/>
    </row>
    <row r="3" s="16" customFormat="1" ht="24" customHeight="1" spans="1:19">
      <c r="A3" s="50" t="s">
        <v>2</v>
      </c>
      <c r="B3" s="51"/>
      <c r="C3" s="51"/>
      <c r="D3" s="51"/>
      <c r="E3" s="51"/>
      <c r="F3" s="51"/>
      <c r="G3" s="51"/>
      <c r="H3" s="51"/>
      <c r="I3" s="51"/>
      <c r="J3" s="51"/>
      <c r="K3" s="51"/>
      <c r="L3" s="51"/>
      <c r="M3" s="51"/>
      <c r="N3" s="202"/>
      <c r="O3" s="202"/>
      <c r="P3" s="202"/>
      <c r="Q3" s="202"/>
      <c r="R3" s="46" t="s">
        <v>3</v>
      </c>
      <c r="S3" s="46" t="s">
        <v>52</v>
      </c>
    </row>
    <row r="4" ht="18.75" customHeight="1" spans="1:19">
      <c r="A4" s="192" t="s">
        <v>53</v>
      </c>
      <c r="B4" s="193" t="s">
        <v>54</v>
      </c>
      <c r="C4" s="193" t="s">
        <v>55</v>
      </c>
      <c r="D4" s="137" t="s">
        <v>56</v>
      </c>
      <c r="E4" s="194"/>
      <c r="F4" s="194"/>
      <c r="G4" s="194"/>
      <c r="H4" s="194"/>
      <c r="I4" s="194"/>
      <c r="J4" s="194"/>
      <c r="K4" s="194"/>
      <c r="L4" s="194"/>
      <c r="M4" s="189"/>
      <c r="N4" s="137" t="s">
        <v>43</v>
      </c>
      <c r="O4" s="137"/>
      <c r="P4" s="137"/>
      <c r="Q4" s="137"/>
      <c r="R4" s="194"/>
      <c r="S4" s="206"/>
    </row>
    <row r="5" ht="33.75" customHeight="1" spans="1:19">
      <c r="A5" s="195"/>
      <c r="B5" s="196"/>
      <c r="C5" s="196"/>
      <c r="D5" s="196" t="s">
        <v>57</v>
      </c>
      <c r="E5" s="196" t="s">
        <v>58</v>
      </c>
      <c r="F5" s="196" t="s">
        <v>59</v>
      </c>
      <c r="G5" s="196" t="s">
        <v>60</v>
      </c>
      <c r="H5" s="196" t="s">
        <v>61</v>
      </c>
      <c r="I5" s="196" t="s">
        <v>62</v>
      </c>
      <c r="J5" s="196" t="s">
        <v>63</v>
      </c>
      <c r="K5" s="196" t="s">
        <v>64</v>
      </c>
      <c r="L5" s="196" t="s">
        <v>65</v>
      </c>
      <c r="M5" s="196" t="s">
        <v>66</v>
      </c>
      <c r="N5" s="203" t="s">
        <v>57</v>
      </c>
      <c r="O5" s="203" t="s">
        <v>58</v>
      </c>
      <c r="P5" s="203" t="s">
        <v>59</v>
      </c>
      <c r="Q5" s="203" t="s">
        <v>60</v>
      </c>
      <c r="R5" s="196" t="s">
        <v>61</v>
      </c>
      <c r="S5" s="203" t="s">
        <v>67</v>
      </c>
    </row>
    <row r="6" ht="16.5" customHeight="1" spans="1:19">
      <c r="A6" s="197">
        <v>1</v>
      </c>
      <c r="B6" s="198">
        <v>2</v>
      </c>
      <c r="C6" s="198">
        <v>3</v>
      </c>
      <c r="D6" s="198">
        <v>4</v>
      </c>
      <c r="E6" s="197">
        <v>5</v>
      </c>
      <c r="F6" s="198">
        <v>6</v>
      </c>
      <c r="G6" s="198">
        <v>7</v>
      </c>
      <c r="H6" s="197">
        <v>8</v>
      </c>
      <c r="I6" s="198">
        <v>9</v>
      </c>
      <c r="J6" s="198">
        <v>10</v>
      </c>
      <c r="K6" s="197">
        <v>11</v>
      </c>
      <c r="L6" s="198">
        <v>12</v>
      </c>
      <c r="M6" s="198">
        <v>13</v>
      </c>
      <c r="N6" s="204">
        <v>14</v>
      </c>
      <c r="O6" s="204">
        <v>15</v>
      </c>
      <c r="P6" s="204">
        <v>16</v>
      </c>
      <c r="Q6" s="204">
        <v>17</v>
      </c>
      <c r="R6" s="198">
        <v>18</v>
      </c>
      <c r="S6" s="204">
        <v>19</v>
      </c>
    </row>
    <row r="7" ht="16.5" customHeight="1" spans="1:19">
      <c r="A7" s="26" t="s">
        <v>68</v>
      </c>
      <c r="B7" s="26" t="s">
        <v>69</v>
      </c>
      <c r="C7" s="151">
        <v>16132116.07</v>
      </c>
      <c r="D7" s="151">
        <v>16132116.07</v>
      </c>
      <c r="E7" s="151">
        <v>16132116.07</v>
      </c>
      <c r="F7" s="198"/>
      <c r="G7" s="198"/>
      <c r="H7" s="197"/>
      <c r="I7" s="198"/>
      <c r="J7" s="198"/>
      <c r="K7" s="197"/>
      <c r="L7" s="198"/>
      <c r="M7" s="198"/>
      <c r="N7" s="204"/>
      <c r="O7" s="204"/>
      <c r="P7" s="204"/>
      <c r="Q7" s="204"/>
      <c r="R7" s="198"/>
      <c r="S7" s="204"/>
    </row>
    <row r="8" ht="16.5" customHeight="1" spans="1:19">
      <c r="A8" s="26" t="s">
        <v>70</v>
      </c>
      <c r="B8" s="26" t="s">
        <v>71</v>
      </c>
      <c r="C8" s="151">
        <v>1471956</v>
      </c>
      <c r="D8" s="151">
        <v>1471956</v>
      </c>
      <c r="E8" s="151">
        <v>1471956</v>
      </c>
      <c r="F8" s="198"/>
      <c r="G8" s="198"/>
      <c r="H8" s="197"/>
      <c r="I8" s="198"/>
      <c r="J8" s="198"/>
      <c r="K8" s="197"/>
      <c r="L8" s="198"/>
      <c r="M8" s="198"/>
      <c r="N8" s="204"/>
      <c r="O8" s="204"/>
      <c r="P8" s="204"/>
      <c r="Q8" s="204"/>
      <c r="R8" s="198"/>
      <c r="S8" s="204"/>
    </row>
    <row r="9" ht="16.5" customHeight="1" spans="1:19">
      <c r="A9" s="26" t="s">
        <v>72</v>
      </c>
      <c r="B9" s="26" t="s">
        <v>69</v>
      </c>
      <c r="C9" s="199">
        <v>11263973.07</v>
      </c>
      <c r="D9" s="199">
        <v>11263973.07</v>
      </c>
      <c r="E9" s="199">
        <v>11263973.07</v>
      </c>
      <c r="F9" s="198"/>
      <c r="G9" s="198"/>
      <c r="H9" s="197"/>
      <c r="I9" s="198"/>
      <c r="J9" s="198"/>
      <c r="K9" s="197"/>
      <c r="L9" s="198"/>
      <c r="M9" s="198"/>
      <c r="N9" s="204"/>
      <c r="O9" s="204"/>
      <c r="P9" s="204"/>
      <c r="Q9" s="204"/>
      <c r="R9" s="198"/>
      <c r="S9" s="204"/>
    </row>
    <row r="10" ht="16.5" customHeight="1" spans="1:19">
      <c r="A10" s="26" t="s">
        <v>73</v>
      </c>
      <c r="B10" s="26" t="s">
        <v>74</v>
      </c>
      <c r="C10" s="151">
        <v>3396187</v>
      </c>
      <c r="D10" s="151">
        <v>3396187</v>
      </c>
      <c r="E10" s="151">
        <v>3396187</v>
      </c>
      <c r="F10" s="200" t="s">
        <v>44</v>
      </c>
      <c r="G10" s="200" t="s">
        <v>44</v>
      </c>
      <c r="H10" s="200" t="s">
        <v>44</v>
      </c>
      <c r="I10" s="200" t="s">
        <v>44</v>
      </c>
      <c r="J10" s="200" t="s">
        <v>44</v>
      </c>
      <c r="K10" s="200" t="s">
        <v>44</v>
      </c>
      <c r="L10" s="200" t="s">
        <v>44</v>
      </c>
      <c r="M10" s="200" t="s">
        <v>44</v>
      </c>
      <c r="N10" s="200" t="s">
        <v>44</v>
      </c>
      <c r="O10" s="200" t="s">
        <v>44</v>
      </c>
      <c r="P10" s="200"/>
      <c r="Q10" s="200"/>
      <c r="R10" s="190"/>
      <c r="S10" s="200"/>
    </row>
    <row r="11" ht="16.5" customHeight="1" spans="1:19">
      <c r="A11" s="28" t="s">
        <v>55</v>
      </c>
      <c r="B11" s="200"/>
      <c r="C11" s="151">
        <v>16132116.07</v>
      </c>
      <c r="D11" s="151">
        <v>16132116.07</v>
      </c>
      <c r="E11" s="151">
        <v>16132116.07</v>
      </c>
      <c r="F11" s="200" t="s">
        <v>44</v>
      </c>
      <c r="G11" s="200" t="s">
        <v>44</v>
      </c>
      <c r="H11" s="200" t="s">
        <v>44</v>
      </c>
      <c r="I11" s="200" t="s">
        <v>44</v>
      </c>
      <c r="J11" s="200" t="s">
        <v>44</v>
      </c>
      <c r="K11" s="200" t="s">
        <v>44</v>
      </c>
      <c r="L11" s="200" t="s">
        <v>44</v>
      </c>
      <c r="M11" s="200" t="s">
        <v>44</v>
      </c>
      <c r="N11" s="200" t="s">
        <v>44</v>
      </c>
      <c r="O11" s="200" t="s">
        <v>44</v>
      </c>
      <c r="P11" s="200"/>
      <c r="Q11" s="200"/>
      <c r="R11" s="200"/>
      <c r="S11" s="200"/>
    </row>
  </sheetData>
  <sheetProtection sort="0" autoFilter="0" pivotTables="0"/>
  <mergeCells count="9">
    <mergeCell ref="R1:S1"/>
    <mergeCell ref="A2:S2"/>
    <mergeCell ref="A3:D3"/>
    <mergeCell ref="R3:S3"/>
    <mergeCell ref="D4:M4"/>
    <mergeCell ref="N4:S4"/>
    <mergeCell ref="A4:A5"/>
    <mergeCell ref="B4:B5"/>
    <mergeCell ref="C4:C5"/>
  </mergeCells>
  <printOptions horizontalCentered="1"/>
  <pageMargins left="0.39" right="0.39" top="0.51" bottom="0.51" header="0.31" footer="0.31"/>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36"/>
  <sheetViews>
    <sheetView workbookViewId="0">
      <selection activeCell="A2" sqref="A2:L2"/>
    </sheetView>
  </sheetViews>
  <sheetFormatPr defaultColWidth="9" defaultRowHeight="14.25" customHeight="1"/>
  <cols>
    <col min="1" max="1" width="10.5714285714286" style="31" customWidth="1"/>
    <col min="2" max="2" width="32.4285714285714" style="31" customWidth="1"/>
    <col min="3" max="3" width="17.7142857142857" style="31" customWidth="1"/>
    <col min="4" max="4" width="16.4285714285714" style="31" customWidth="1"/>
    <col min="5" max="5" width="15.7142857142857" style="31" customWidth="1"/>
    <col min="6" max="6" width="12.5714285714286" style="31" customWidth="1"/>
    <col min="7" max="7" width="13" style="31" customWidth="1"/>
    <col min="8" max="8" width="9.71428571428571" style="31" customWidth="1"/>
    <col min="9" max="10" width="10.2857142857143" style="31" customWidth="1"/>
    <col min="11" max="11" width="10.8571428571429" style="31" customWidth="1"/>
    <col min="12" max="12" width="10.2857142857143" style="31" customWidth="1"/>
    <col min="13" max="13" width="9.14285714285714" style="31" customWidth="1"/>
    <col min="14" max="16384" width="9.14285714285714" style="31"/>
  </cols>
  <sheetData>
    <row r="1" ht="18.95" customHeight="1" spans="1:12">
      <c r="A1" s="2" t="s">
        <v>75</v>
      </c>
      <c r="B1" s="2"/>
      <c r="C1" s="2"/>
      <c r="D1" s="2"/>
      <c r="E1" s="2"/>
      <c r="F1" s="2"/>
      <c r="G1" s="2"/>
      <c r="H1" s="2"/>
      <c r="I1" s="2"/>
      <c r="J1" s="2"/>
      <c r="K1" s="2"/>
      <c r="L1" s="32"/>
    </row>
    <row r="2" ht="32.25" customHeight="1" spans="1:12">
      <c r="A2" s="19" t="s">
        <v>76</v>
      </c>
      <c r="B2" s="19"/>
      <c r="C2" s="19"/>
      <c r="D2" s="19"/>
      <c r="E2" s="19"/>
      <c r="F2" s="19"/>
      <c r="G2" s="19"/>
      <c r="H2" s="19"/>
      <c r="I2" s="19"/>
      <c r="J2" s="19"/>
      <c r="K2" s="19"/>
      <c r="L2" s="19"/>
    </row>
    <row r="3" s="45" customFormat="1" ht="24" customHeight="1" spans="1:12">
      <c r="A3" s="187" t="s">
        <v>2</v>
      </c>
      <c r="B3" s="34"/>
      <c r="C3" s="35"/>
      <c r="D3" s="35"/>
      <c r="E3" s="35"/>
      <c r="F3" s="35"/>
      <c r="G3" s="35"/>
      <c r="H3" s="35"/>
      <c r="I3" s="35"/>
      <c r="J3" s="51"/>
      <c r="K3" s="51"/>
      <c r="L3" s="103" t="s">
        <v>3</v>
      </c>
    </row>
    <row r="4" ht="32.25" customHeight="1" spans="1:12">
      <c r="A4" s="23" t="s">
        <v>77</v>
      </c>
      <c r="B4" s="23" t="s">
        <v>78</v>
      </c>
      <c r="C4" s="60" t="s">
        <v>55</v>
      </c>
      <c r="D4" s="60" t="s">
        <v>79</v>
      </c>
      <c r="E4" s="60" t="s">
        <v>80</v>
      </c>
      <c r="F4" s="188" t="s">
        <v>59</v>
      </c>
      <c r="G4" s="23" t="s">
        <v>81</v>
      </c>
      <c r="H4" s="23" t="s">
        <v>82</v>
      </c>
      <c r="I4" s="23" t="s">
        <v>83</v>
      </c>
      <c r="J4" s="23" t="s">
        <v>84</v>
      </c>
      <c r="K4" s="23" t="s">
        <v>85</v>
      </c>
      <c r="L4" s="23" t="s">
        <v>86</v>
      </c>
    </row>
    <row r="5" ht="16.5" customHeight="1" spans="1:12">
      <c r="A5" s="60">
        <v>1</v>
      </c>
      <c r="B5" s="60">
        <v>2</v>
      </c>
      <c r="C5" s="60">
        <v>3</v>
      </c>
      <c r="D5" s="60">
        <v>4</v>
      </c>
      <c r="E5" s="60">
        <v>5</v>
      </c>
      <c r="F5" s="60">
        <v>6</v>
      </c>
      <c r="G5" s="60">
        <v>7</v>
      </c>
      <c r="H5" s="60">
        <v>8</v>
      </c>
      <c r="I5" s="60">
        <v>9</v>
      </c>
      <c r="J5" s="60">
        <v>10</v>
      </c>
      <c r="K5" s="60">
        <v>11</v>
      </c>
      <c r="L5" s="60">
        <v>12</v>
      </c>
    </row>
    <row r="6" s="84" customFormat="1" ht="20.25" customHeight="1" spans="1:12">
      <c r="A6" s="152" t="s">
        <v>87</v>
      </c>
      <c r="B6" s="152" t="s">
        <v>88</v>
      </c>
      <c r="C6" s="148">
        <v>10000</v>
      </c>
      <c r="D6" s="148"/>
      <c r="E6" s="148">
        <v>10000</v>
      </c>
      <c r="F6" s="151"/>
      <c r="G6" s="151"/>
      <c r="H6" s="148"/>
      <c r="I6" s="148"/>
      <c r="J6" s="152"/>
      <c r="K6" s="148"/>
      <c r="L6" s="148"/>
    </row>
    <row r="7" s="84" customFormat="1" ht="20.25" customHeight="1" spans="1:12">
      <c r="A7" s="152" t="s">
        <v>89</v>
      </c>
      <c r="B7" s="152" t="s">
        <v>90</v>
      </c>
      <c r="C7" s="148">
        <v>10000</v>
      </c>
      <c r="D7" s="148"/>
      <c r="E7" s="148">
        <v>10000</v>
      </c>
      <c r="F7" s="151"/>
      <c r="G7" s="151"/>
      <c r="H7" s="148"/>
      <c r="I7" s="148"/>
      <c r="J7" s="191"/>
      <c r="K7" s="148"/>
      <c r="L7" s="148"/>
    </row>
    <row r="8" s="84" customFormat="1" ht="20.25" customHeight="1" spans="1:12">
      <c r="A8" s="152" t="s">
        <v>91</v>
      </c>
      <c r="B8" s="152" t="s">
        <v>90</v>
      </c>
      <c r="C8" s="148">
        <v>10000</v>
      </c>
      <c r="D8" s="148"/>
      <c r="E8" s="148">
        <v>10000</v>
      </c>
      <c r="F8" s="151"/>
      <c r="G8" s="151"/>
      <c r="H8" s="148"/>
      <c r="I8" s="148"/>
      <c r="J8" s="191"/>
      <c r="K8" s="148"/>
      <c r="L8" s="148"/>
    </row>
    <row r="9" s="84" customFormat="1" ht="20.25" customHeight="1" spans="1:12">
      <c r="A9" s="152" t="s">
        <v>92</v>
      </c>
      <c r="B9" s="152" t="s">
        <v>93</v>
      </c>
      <c r="C9" s="148">
        <v>12601788.38</v>
      </c>
      <c r="D9" s="151">
        <v>9848408.38</v>
      </c>
      <c r="E9" s="148">
        <f>E10+E17+E20</f>
        <v>2753380</v>
      </c>
      <c r="F9" s="151"/>
      <c r="G9" s="151"/>
      <c r="H9" s="148"/>
      <c r="I9" s="148"/>
      <c r="J9" s="191"/>
      <c r="K9" s="148"/>
      <c r="L9" s="148"/>
    </row>
    <row r="10" s="84" customFormat="1" ht="20.25" customHeight="1" spans="1:12">
      <c r="A10" s="152" t="s">
        <v>94</v>
      </c>
      <c r="B10" s="152" t="s">
        <v>95</v>
      </c>
      <c r="C10" s="148">
        <v>10921788.38</v>
      </c>
      <c r="D10" s="150">
        <v>9848408.38</v>
      </c>
      <c r="E10" s="148">
        <v>1073380</v>
      </c>
      <c r="F10" s="151"/>
      <c r="G10" s="151"/>
      <c r="H10" s="148"/>
      <c r="I10" s="148"/>
      <c r="J10" s="191"/>
      <c r="K10" s="148"/>
      <c r="L10" s="148"/>
    </row>
    <row r="11" s="84" customFormat="1" ht="20.25" customHeight="1" spans="1:12">
      <c r="A11" s="152" t="s">
        <v>96</v>
      </c>
      <c r="B11" s="152" t="s">
        <v>97</v>
      </c>
      <c r="C11" s="148">
        <v>5943070.38</v>
      </c>
      <c r="D11" s="148">
        <v>5943070.38</v>
      </c>
      <c r="E11" s="148"/>
      <c r="F11" s="151"/>
      <c r="G11" s="151"/>
      <c r="H11" s="148"/>
      <c r="I11" s="148"/>
      <c r="J11" s="191"/>
      <c r="K11" s="148"/>
      <c r="L11" s="148"/>
    </row>
    <row r="12" s="84" customFormat="1" ht="20.25" customHeight="1" spans="1:12">
      <c r="A12" s="152" t="s">
        <v>98</v>
      </c>
      <c r="B12" s="152" t="s">
        <v>99</v>
      </c>
      <c r="C12" s="148">
        <v>7080</v>
      </c>
      <c r="D12" s="148"/>
      <c r="E12" s="148">
        <v>7080</v>
      </c>
      <c r="F12" s="151"/>
      <c r="G12" s="151"/>
      <c r="H12" s="148"/>
      <c r="I12" s="148"/>
      <c r="J12" s="191"/>
      <c r="K12" s="148"/>
      <c r="L12" s="148"/>
    </row>
    <row r="13" s="84" customFormat="1" ht="20.25" customHeight="1" spans="1:12">
      <c r="A13" s="152" t="s">
        <v>100</v>
      </c>
      <c r="B13" s="152" t="s">
        <v>101</v>
      </c>
      <c r="C13" s="151">
        <v>2686814</v>
      </c>
      <c r="D13" s="151">
        <v>2686814</v>
      </c>
      <c r="E13" s="148"/>
      <c r="F13" s="151"/>
      <c r="G13" s="151"/>
      <c r="H13" s="148"/>
      <c r="I13" s="148"/>
      <c r="J13" s="191"/>
      <c r="K13" s="148"/>
      <c r="L13" s="148"/>
    </row>
    <row r="14" s="84" customFormat="1" ht="20.25" customHeight="1" spans="1:12">
      <c r="A14" s="152" t="s">
        <v>102</v>
      </c>
      <c r="B14" s="152" t="s">
        <v>103</v>
      </c>
      <c r="C14" s="148">
        <v>400208</v>
      </c>
      <c r="D14" s="151">
        <v>150208</v>
      </c>
      <c r="E14" s="148">
        <v>250000</v>
      </c>
      <c r="F14" s="151"/>
      <c r="G14" s="151"/>
      <c r="H14" s="148"/>
      <c r="I14" s="148"/>
      <c r="J14" s="191"/>
      <c r="K14" s="148"/>
      <c r="L14" s="148"/>
    </row>
    <row r="15" s="84" customFormat="1" ht="20.25" customHeight="1" spans="1:12">
      <c r="A15" s="152" t="s">
        <v>104</v>
      </c>
      <c r="B15" s="152" t="s">
        <v>105</v>
      </c>
      <c r="C15" s="151">
        <v>1068316</v>
      </c>
      <c r="D15" s="151">
        <v>1068316</v>
      </c>
      <c r="E15" s="148"/>
      <c r="F15" s="151"/>
      <c r="G15" s="151"/>
      <c r="H15" s="148"/>
      <c r="I15" s="148"/>
      <c r="J15" s="191"/>
      <c r="K15" s="148"/>
      <c r="L15" s="148"/>
    </row>
    <row r="16" s="84" customFormat="1" ht="20.25" customHeight="1" spans="1:12">
      <c r="A16" s="152" t="s">
        <v>106</v>
      </c>
      <c r="B16" s="152" t="s">
        <v>107</v>
      </c>
      <c r="C16" s="148">
        <v>816300</v>
      </c>
      <c r="D16" s="148"/>
      <c r="E16" s="148">
        <v>816300</v>
      </c>
      <c r="F16" s="151"/>
      <c r="G16" s="151"/>
      <c r="H16" s="148"/>
      <c r="I16" s="148"/>
      <c r="J16" s="191"/>
      <c r="K16" s="148"/>
      <c r="L16" s="148"/>
    </row>
    <row r="17" s="84" customFormat="1" ht="20.25" customHeight="1" spans="1:12">
      <c r="A17" s="152" t="s">
        <v>108</v>
      </c>
      <c r="B17" s="152" t="s">
        <v>109</v>
      </c>
      <c r="C17" s="148">
        <v>1600000</v>
      </c>
      <c r="D17" s="148"/>
      <c r="E17" s="148">
        <v>1600000</v>
      </c>
      <c r="F17" s="151"/>
      <c r="G17" s="151"/>
      <c r="H17" s="148"/>
      <c r="I17" s="148"/>
      <c r="J17" s="191"/>
      <c r="K17" s="148"/>
      <c r="L17" s="148"/>
    </row>
    <row r="18" s="84" customFormat="1" ht="20.25" customHeight="1" spans="1:12">
      <c r="A18" s="152" t="s">
        <v>110</v>
      </c>
      <c r="B18" s="152" t="s">
        <v>111</v>
      </c>
      <c r="C18" s="148">
        <v>100000</v>
      </c>
      <c r="D18" s="148"/>
      <c r="E18" s="148">
        <v>100000</v>
      </c>
      <c r="F18" s="151"/>
      <c r="G18" s="151"/>
      <c r="H18" s="148"/>
      <c r="I18" s="148"/>
      <c r="J18" s="191"/>
      <c r="K18" s="148"/>
      <c r="L18" s="148"/>
    </row>
    <row r="19" s="84" customFormat="1" ht="20.25" customHeight="1" spans="1:12">
      <c r="A19" s="152" t="s">
        <v>112</v>
      </c>
      <c r="B19" s="152" t="s">
        <v>113</v>
      </c>
      <c r="C19" s="148">
        <v>1500000</v>
      </c>
      <c r="D19" s="148"/>
      <c r="E19" s="148">
        <v>1500000</v>
      </c>
      <c r="F19" s="151"/>
      <c r="G19" s="151"/>
      <c r="H19" s="148"/>
      <c r="I19" s="148"/>
      <c r="J19" s="191"/>
      <c r="K19" s="148"/>
      <c r="L19" s="148"/>
    </row>
    <row r="20" s="84" customFormat="1" ht="20.25" customHeight="1" spans="1:12">
      <c r="A20" s="152" t="s">
        <v>114</v>
      </c>
      <c r="B20" s="152" t="s">
        <v>115</v>
      </c>
      <c r="C20" s="148">
        <v>80000</v>
      </c>
      <c r="D20" s="148"/>
      <c r="E20" s="148">
        <v>80000</v>
      </c>
      <c r="F20" s="151"/>
      <c r="G20" s="151"/>
      <c r="H20" s="148"/>
      <c r="I20" s="148"/>
      <c r="J20" s="191"/>
      <c r="K20" s="148"/>
      <c r="L20" s="148"/>
    </row>
    <row r="21" s="84" customFormat="1" ht="20.25" customHeight="1" spans="1:12">
      <c r="A21" s="152" t="s">
        <v>116</v>
      </c>
      <c r="B21" s="152" t="s">
        <v>115</v>
      </c>
      <c r="C21" s="148">
        <v>80000</v>
      </c>
      <c r="D21" s="148"/>
      <c r="E21" s="148">
        <v>80000</v>
      </c>
      <c r="F21" s="151"/>
      <c r="G21" s="151"/>
      <c r="H21" s="148"/>
      <c r="I21" s="148"/>
      <c r="J21" s="191"/>
      <c r="K21" s="148"/>
      <c r="L21" s="148"/>
    </row>
    <row r="22" s="84" customFormat="1" ht="20.25" customHeight="1" spans="1:12">
      <c r="A22" s="152" t="s">
        <v>117</v>
      </c>
      <c r="B22" s="152" t="s">
        <v>118</v>
      </c>
      <c r="C22" s="148">
        <v>1492470.94</v>
      </c>
      <c r="D22" s="148">
        <v>1492470.94</v>
      </c>
      <c r="E22" s="148"/>
      <c r="F22" s="151"/>
      <c r="G22" s="151"/>
      <c r="H22" s="148"/>
      <c r="I22" s="148"/>
      <c r="J22" s="191"/>
      <c r="K22" s="148"/>
      <c r="L22" s="148"/>
    </row>
    <row r="23" s="84" customFormat="1" ht="20.25" customHeight="1" spans="1:12">
      <c r="A23" s="152" t="s">
        <v>119</v>
      </c>
      <c r="B23" s="152" t="s">
        <v>120</v>
      </c>
      <c r="C23" s="148">
        <v>1492470.94</v>
      </c>
      <c r="D23" s="148">
        <v>1492470.94</v>
      </c>
      <c r="E23" s="148"/>
      <c r="F23" s="151"/>
      <c r="G23" s="151"/>
      <c r="H23" s="148"/>
      <c r="I23" s="148"/>
      <c r="J23" s="191"/>
      <c r="K23" s="148"/>
      <c r="L23" s="148"/>
    </row>
    <row r="24" s="84" customFormat="1" ht="20.25" customHeight="1" spans="1:12">
      <c r="A24" s="152" t="s">
        <v>121</v>
      </c>
      <c r="B24" s="152" t="s">
        <v>122</v>
      </c>
      <c r="C24" s="151">
        <v>88800</v>
      </c>
      <c r="D24" s="151">
        <v>88800</v>
      </c>
      <c r="E24" s="148"/>
      <c r="F24" s="151"/>
      <c r="G24" s="151"/>
      <c r="H24" s="148"/>
      <c r="I24" s="148"/>
      <c r="J24" s="191"/>
      <c r="K24" s="148"/>
      <c r="L24" s="148"/>
    </row>
    <row r="25" s="84" customFormat="1" ht="20.25" customHeight="1" spans="1:12">
      <c r="A25" s="152" t="s">
        <v>123</v>
      </c>
      <c r="B25" s="152" t="s">
        <v>124</v>
      </c>
      <c r="C25" s="151">
        <v>432000</v>
      </c>
      <c r="D25" s="151">
        <v>432000</v>
      </c>
      <c r="E25" s="148"/>
      <c r="F25" s="151"/>
      <c r="G25" s="151"/>
      <c r="H25" s="148"/>
      <c r="I25" s="148"/>
      <c r="J25" s="191"/>
      <c r="K25" s="148"/>
      <c r="L25" s="148"/>
    </row>
    <row r="26" s="84" customFormat="1" ht="20.25" customHeight="1" spans="1:12">
      <c r="A26" s="152" t="s">
        <v>125</v>
      </c>
      <c r="B26" s="152" t="s">
        <v>126</v>
      </c>
      <c r="C26" s="151">
        <v>971670.94</v>
      </c>
      <c r="D26" s="151">
        <v>971670.94</v>
      </c>
      <c r="E26" s="148"/>
      <c r="F26" s="151"/>
      <c r="G26" s="151"/>
      <c r="H26" s="148"/>
      <c r="I26" s="148"/>
      <c r="J26" s="191"/>
      <c r="K26" s="148"/>
      <c r="L26" s="148"/>
    </row>
    <row r="27" s="84" customFormat="1" ht="20.25" customHeight="1" spans="1:12">
      <c r="A27" s="152" t="s">
        <v>127</v>
      </c>
      <c r="B27" s="152" t="s">
        <v>128</v>
      </c>
      <c r="C27" s="148">
        <v>959904.75</v>
      </c>
      <c r="D27" s="148">
        <v>959904.75</v>
      </c>
      <c r="E27" s="148"/>
      <c r="F27" s="151"/>
      <c r="G27" s="151"/>
      <c r="H27" s="148"/>
      <c r="I27" s="148"/>
      <c r="J27" s="191"/>
      <c r="K27" s="148"/>
      <c r="L27" s="148"/>
    </row>
    <row r="28" s="84" customFormat="1" ht="20.25" customHeight="1" spans="1:12">
      <c r="A28" s="152" t="s">
        <v>129</v>
      </c>
      <c r="B28" s="152" t="s">
        <v>130</v>
      </c>
      <c r="C28" s="148">
        <v>959904.75</v>
      </c>
      <c r="D28" s="148">
        <v>959904.75</v>
      </c>
      <c r="E28" s="148"/>
      <c r="F28" s="151"/>
      <c r="G28" s="151"/>
      <c r="H28" s="148"/>
      <c r="I28" s="148"/>
      <c r="J28" s="191"/>
      <c r="K28" s="148"/>
      <c r="L28" s="148"/>
    </row>
    <row r="29" s="84" customFormat="1" ht="20.25" customHeight="1" spans="1:12">
      <c r="A29" s="152" t="s">
        <v>131</v>
      </c>
      <c r="B29" s="152" t="s">
        <v>132</v>
      </c>
      <c r="C29" s="151">
        <v>356164.97</v>
      </c>
      <c r="D29" s="151">
        <v>356164.97</v>
      </c>
      <c r="E29" s="148"/>
      <c r="F29" s="151"/>
      <c r="G29" s="151"/>
      <c r="H29" s="148"/>
      <c r="I29" s="148"/>
      <c r="J29" s="191"/>
      <c r="K29" s="148"/>
      <c r="L29" s="148"/>
    </row>
    <row r="30" s="84" customFormat="1" ht="20.25" customHeight="1" spans="1:12">
      <c r="A30" s="152" t="s">
        <v>133</v>
      </c>
      <c r="B30" s="152" t="s">
        <v>134</v>
      </c>
      <c r="C30" s="151">
        <v>183584</v>
      </c>
      <c r="D30" s="151">
        <v>183584</v>
      </c>
      <c r="E30" s="148"/>
      <c r="F30" s="151"/>
      <c r="G30" s="151"/>
      <c r="H30" s="148"/>
      <c r="I30" s="148"/>
      <c r="J30" s="191"/>
      <c r="K30" s="148"/>
      <c r="L30" s="148"/>
    </row>
    <row r="31" s="84" customFormat="1" ht="20.25" customHeight="1" spans="1:12">
      <c r="A31" s="152" t="s">
        <v>135</v>
      </c>
      <c r="B31" s="152" t="s">
        <v>136</v>
      </c>
      <c r="C31" s="151">
        <v>420155.78</v>
      </c>
      <c r="D31" s="151">
        <v>420155.78</v>
      </c>
      <c r="E31" s="148"/>
      <c r="F31" s="151"/>
      <c r="G31" s="151"/>
      <c r="H31" s="148"/>
      <c r="I31" s="148"/>
      <c r="J31" s="191"/>
      <c r="K31" s="148"/>
      <c r="L31" s="148"/>
    </row>
    <row r="32" s="84" customFormat="1" ht="20.25" customHeight="1" spans="1:12">
      <c r="A32" s="152" t="s">
        <v>137</v>
      </c>
      <c r="B32" s="152" t="s">
        <v>138</v>
      </c>
      <c r="C32" s="151">
        <v>1067952</v>
      </c>
      <c r="D32" s="151">
        <v>1067952</v>
      </c>
      <c r="E32" s="148"/>
      <c r="F32" s="151"/>
      <c r="G32" s="151"/>
      <c r="H32" s="148"/>
      <c r="I32" s="148"/>
      <c r="J32" s="191"/>
      <c r="K32" s="148"/>
      <c r="L32" s="148"/>
    </row>
    <row r="33" s="84" customFormat="1" ht="20.25" customHeight="1" spans="1:12">
      <c r="A33" s="152" t="s">
        <v>139</v>
      </c>
      <c r="B33" s="152" t="s">
        <v>140</v>
      </c>
      <c r="C33" s="151">
        <v>1067952</v>
      </c>
      <c r="D33" s="151">
        <v>1067952</v>
      </c>
      <c r="E33" s="148"/>
      <c r="F33" s="151"/>
      <c r="G33" s="151"/>
      <c r="H33" s="148"/>
      <c r="I33" s="148"/>
      <c r="J33" s="191"/>
      <c r="K33" s="148"/>
      <c r="L33" s="148"/>
    </row>
    <row r="34" s="84" customFormat="1" ht="20.25" customHeight="1" spans="1:12">
      <c r="A34" s="152" t="s">
        <v>141</v>
      </c>
      <c r="B34" s="152" t="s">
        <v>142</v>
      </c>
      <c r="C34" s="151">
        <v>1067952</v>
      </c>
      <c r="D34" s="151">
        <v>1067952</v>
      </c>
      <c r="E34" s="148"/>
      <c r="F34" s="151"/>
      <c r="G34" s="151"/>
      <c r="H34" s="148"/>
      <c r="I34" s="148"/>
      <c r="J34" s="191"/>
      <c r="K34" s="148"/>
      <c r="L34" s="148"/>
    </row>
    <row r="35" ht="16.5" customHeight="1" spans="1:12">
      <c r="A35" s="60"/>
      <c r="B35" s="60"/>
      <c r="C35" s="60"/>
      <c r="D35" s="60"/>
      <c r="E35" s="60"/>
      <c r="F35" s="60"/>
      <c r="G35" s="60"/>
      <c r="H35" s="60"/>
      <c r="I35" s="60"/>
      <c r="J35" s="60"/>
      <c r="K35" s="60"/>
      <c r="L35" s="60"/>
    </row>
    <row r="36" ht="17.25" customHeight="1" spans="1:12">
      <c r="A36" s="136" t="s">
        <v>143</v>
      </c>
      <c r="B36" s="189" t="s">
        <v>143</v>
      </c>
      <c r="C36" s="190">
        <f>C32+C27+C22+C9+C6</f>
        <v>16132116.07</v>
      </c>
      <c r="D36" s="190">
        <f>D32+D27+D22+D9+D6</f>
        <v>13368736.07</v>
      </c>
      <c r="E36" s="190">
        <f>E32+E27+E22+E9+E6</f>
        <v>2763380</v>
      </c>
      <c r="F36" s="190"/>
      <c r="G36" s="190" t="s">
        <v>44</v>
      </c>
      <c r="H36" s="190" t="s">
        <v>44</v>
      </c>
      <c r="I36" s="190" t="s">
        <v>44</v>
      </c>
      <c r="J36" s="190" t="s">
        <v>44</v>
      </c>
      <c r="K36" s="190" t="s">
        <v>44</v>
      </c>
      <c r="L36" s="190" t="s">
        <v>44</v>
      </c>
    </row>
  </sheetData>
  <sheetProtection sort="0" autoFilter="0" pivotTables="0"/>
  <mergeCells count="3">
    <mergeCell ref="A2:L2"/>
    <mergeCell ref="A3:I3"/>
    <mergeCell ref="A36:B36"/>
  </mergeCells>
  <printOptions horizontalCentered="1"/>
  <pageMargins left="0.39" right="0.39" top="0.51" bottom="0.51" header="0.31" footer="0.31"/>
  <pageSetup paperSize="9" scale="7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D32"/>
  <sheetViews>
    <sheetView workbookViewId="0">
      <pane xSplit="4" ySplit="6" topLeftCell="E7" activePane="bottomRight" state="frozen"/>
      <selection/>
      <selection pane="topRight"/>
      <selection pane="bottomLeft"/>
      <selection pane="bottomRight" activeCell="A2" sqref="A2:D2"/>
    </sheetView>
  </sheetViews>
  <sheetFormatPr defaultColWidth="9" defaultRowHeight="14.25" customHeight="1" outlineLevelCol="3"/>
  <cols>
    <col min="1" max="1" width="37.7142857142857" style="17" customWidth="1"/>
    <col min="2" max="2" width="27.5714285714286" style="17" customWidth="1"/>
    <col min="3" max="3" width="37.8571428571429" style="17" customWidth="1"/>
    <col min="4" max="4" width="26.2857142857143" style="17" customWidth="1"/>
    <col min="5" max="5" width="9.14285714285714" style="18" customWidth="1"/>
    <col min="6" max="16384" width="9.14285714285714" style="18"/>
  </cols>
  <sheetData>
    <row r="1" ht="18.95" customHeight="1" spans="1:4">
      <c r="A1" s="2" t="s">
        <v>144</v>
      </c>
      <c r="B1" s="178"/>
      <c r="C1" s="178"/>
      <c r="D1" s="96"/>
    </row>
    <row r="2" ht="36" customHeight="1" spans="1:4">
      <c r="A2" s="19" t="s">
        <v>145</v>
      </c>
      <c r="B2" s="19"/>
      <c r="C2" s="19"/>
      <c r="D2" s="19"/>
    </row>
    <row r="3" s="16" customFormat="1" ht="24" customHeight="1" spans="1:4">
      <c r="A3" s="101" t="s">
        <v>2</v>
      </c>
      <c r="B3" s="179"/>
      <c r="C3" s="179"/>
      <c r="D3" s="103" t="s">
        <v>3</v>
      </c>
    </row>
    <row r="4" ht="19.5" customHeight="1" spans="1:4">
      <c r="A4" s="106" t="s">
        <v>4</v>
      </c>
      <c r="B4" s="108"/>
      <c r="C4" s="106" t="s">
        <v>5</v>
      </c>
      <c r="D4" s="108"/>
    </row>
    <row r="5" ht="21.75" customHeight="1" spans="1:4">
      <c r="A5" s="105" t="s">
        <v>6</v>
      </c>
      <c r="B5" s="180" t="s">
        <v>7</v>
      </c>
      <c r="C5" s="105" t="s">
        <v>146</v>
      </c>
      <c r="D5" s="180" t="s">
        <v>7</v>
      </c>
    </row>
    <row r="6" ht="17.25" customHeight="1" spans="1:4">
      <c r="A6" s="85"/>
      <c r="B6" s="58"/>
      <c r="C6" s="85"/>
      <c r="D6" s="58"/>
    </row>
    <row r="7" ht="17.25" customHeight="1" spans="1:4">
      <c r="A7" s="152" t="s">
        <v>147</v>
      </c>
      <c r="B7" s="151">
        <v>16132116.07</v>
      </c>
      <c r="C7" s="181" t="s">
        <v>148</v>
      </c>
      <c r="D7" s="151">
        <v>16132116.07</v>
      </c>
    </row>
    <row r="8" ht="17.25" customHeight="1" spans="1:4">
      <c r="A8" s="156" t="s">
        <v>149</v>
      </c>
      <c r="B8" s="151">
        <v>16132116.07</v>
      </c>
      <c r="C8" s="181" t="s">
        <v>150</v>
      </c>
      <c r="D8" s="151">
        <v>10000</v>
      </c>
    </row>
    <row r="9" ht="17.25" customHeight="1" spans="1:4">
      <c r="A9" s="156" t="s">
        <v>151</v>
      </c>
      <c r="B9" s="151">
        <v>16132116.07</v>
      </c>
      <c r="C9" s="181" t="s">
        <v>152</v>
      </c>
      <c r="D9" s="169"/>
    </row>
    <row r="10" ht="17.25" customHeight="1" spans="1:4">
      <c r="A10" s="156" t="s">
        <v>153</v>
      </c>
      <c r="B10" s="169"/>
      <c r="C10" s="181" t="s">
        <v>154</v>
      </c>
      <c r="D10" s="169"/>
    </row>
    <row r="11" ht="17.25" customHeight="1" spans="1:4">
      <c r="A11" s="156" t="s">
        <v>155</v>
      </c>
      <c r="B11" s="169"/>
      <c r="C11" s="181" t="s">
        <v>156</v>
      </c>
      <c r="D11" s="169"/>
    </row>
    <row r="12" ht="17.25" customHeight="1" spans="1:4">
      <c r="A12" s="156" t="s">
        <v>157</v>
      </c>
      <c r="B12" s="169"/>
      <c r="C12" s="181" t="s">
        <v>158</v>
      </c>
      <c r="D12" s="169"/>
    </row>
    <row r="13" ht="17.25" customHeight="1" spans="1:4">
      <c r="A13" s="156" t="s">
        <v>159</v>
      </c>
      <c r="B13" s="182"/>
      <c r="C13" s="181" t="s">
        <v>160</v>
      </c>
      <c r="D13" s="169"/>
    </row>
    <row r="14" ht="17.25" customHeight="1" spans="1:4">
      <c r="A14" s="156" t="s">
        <v>161</v>
      </c>
      <c r="B14" s="182"/>
      <c r="C14" s="181" t="s">
        <v>162</v>
      </c>
      <c r="D14" s="151">
        <v>12601788.38</v>
      </c>
    </row>
    <row r="15" ht="17.25" customHeight="1" spans="1:4">
      <c r="A15" s="156" t="s">
        <v>163</v>
      </c>
      <c r="B15" s="182"/>
      <c r="C15" s="181" t="s">
        <v>164</v>
      </c>
      <c r="D15" s="151">
        <v>1492470.94</v>
      </c>
    </row>
    <row r="16" ht="17.25" customHeight="1" spans="1:4">
      <c r="A16" s="156" t="s">
        <v>149</v>
      </c>
      <c r="B16" s="169"/>
      <c r="C16" s="181" t="s">
        <v>165</v>
      </c>
      <c r="D16" s="151">
        <v>959904.75</v>
      </c>
    </row>
    <row r="17" ht="17.25" customHeight="1" spans="1:4">
      <c r="A17" s="183" t="s">
        <v>161</v>
      </c>
      <c r="B17" s="184"/>
      <c r="C17" s="181" t="s">
        <v>166</v>
      </c>
      <c r="D17" s="151"/>
    </row>
    <row r="18" ht="17.25" customHeight="1" spans="1:4">
      <c r="A18" s="183" t="s">
        <v>163</v>
      </c>
      <c r="B18" s="184"/>
      <c r="C18" s="181" t="s">
        <v>167</v>
      </c>
      <c r="D18" s="169"/>
    </row>
    <row r="19" ht="17.25" customHeight="1" spans="1:4">
      <c r="A19" s="125"/>
      <c r="B19" s="125"/>
      <c r="C19" s="181" t="s">
        <v>168</v>
      </c>
      <c r="D19" s="169"/>
    </row>
    <row r="20" ht="17.25" customHeight="1" spans="1:4">
      <c r="A20" s="125"/>
      <c r="B20" s="125"/>
      <c r="C20" s="181" t="s">
        <v>169</v>
      </c>
      <c r="D20" s="169"/>
    </row>
    <row r="21" ht="17.25" customHeight="1" spans="1:4">
      <c r="A21" s="125"/>
      <c r="B21" s="125"/>
      <c r="C21" s="181" t="s">
        <v>170</v>
      </c>
      <c r="D21" s="169"/>
    </row>
    <row r="22" ht="17.25" customHeight="1" spans="1:4">
      <c r="A22" s="125"/>
      <c r="B22" s="125"/>
      <c r="C22" s="181" t="s">
        <v>171</v>
      </c>
      <c r="D22" s="169"/>
    </row>
    <row r="23" ht="17.25" customHeight="1" spans="1:4">
      <c r="A23" s="125"/>
      <c r="B23" s="125"/>
      <c r="C23" s="181" t="s">
        <v>172</v>
      </c>
      <c r="D23" s="169"/>
    </row>
    <row r="24" ht="17.25" customHeight="1" spans="1:4">
      <c r="A24" s="125"/>
      <c r="B24" s="125"/>
      <c r="C24" s="181" t="s">
        <v>173</v>
      </c>
      <c r="D24" s="169"/>
    </row>
    <row r="25" ht="17.25" customHeight="1" spans="1:4">
      <c r="A25" s="125"/>
      <c r="B25" s="125"/>
      <c r="C25" s="181" t="s">
        <v>174</v>
      </c>
      <c r="D25" s="169"/>
    </row>
    <row r="26" ht="17.25" customHeight="1" spans="1:4">
      <c r="A26" s="125"/>
      <c r="B26" s="125"/>
      <c r="C26" s="181" t="s">
        <v>175</v>
      </c>
      <c r="D26" s="151">
        <v>1067952</v>
      </c>
    </row>
    <row r="27" ht="17.25" customHeight="1" spans="1:4">
      <c r="A27" s="125"/>
      <c r="B27" s="125"/>
      <c r="C27" s="181" t="s">
        <v>176</v>
      </c>
      <c r="D27" s="182"/>
    </row>
    <row r="28" ht="17.25" customHeight="1" spans="1:4">
      <c r="A28" s="125"/>
      <c r="B28" s="125"/>
      <c r="C28" s="181" t="s">
        <v>177</v>
      </c>
      <c r="D28" s="182"/>
    </row>
    <row r="29" ht="17.25" customHeight="1" spans="1:4">
      <c r="A29" s="125"/>
      <c r="B29" s="125"/>
      <c r="C29" s="181" t="s">
        <v>178</v>
      </c>
      <c r="D29" s="182"/>
    </row>
    <row r="30" ht="17.25" customHeight="1" spans="1:4">
      <c r="A30" s="125"/>
      <c r="B30" s="125"/>
      <c r="C30" s="181" t="s">
        <v>179</v>
      </c>
      <c r="D30" s="182"/>
    </row>
    <row r="31" customHeight="1" spans="1:4">
      <c r="A31" s="185"/>
      <c r="B31" s="184"/>
      <c r="C31" s="183" t="s">
        <v>180</v>
      </c>
      <c r="D31" s="184"/>
    </row>
    <row r="32" ht="17.25" customHeight="1" spans="1:4">
      <c r="A32" s="186" t="s">
        <v>181</v>
      </c>
      <c r="B32" s="151">
        <v>16132116.07</v>
      </c>
      <c r="C32" s="185" t="s">
        <v>48</v>
      </c>
      <c r="D32" s="151">
        <v>16132116.07</v>
      </c>
    </row>
  </sheetData>
  <sheetProtection sort="0" autoFilter="0" pivotTables="0"/>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G36"/>
  <sheetViews>
    <sheetView workbookViewId="0">
      <selection activeCell="A2" sqref="A2:G2"/>
    </sheetView>
  </sheetViews>
  <sheetFormatPr defaultColWidth="9" defaultRowHeight="14.25" customHeight="1" outlineLevelCol="6"/>
  <cols>
    <col min="1" max="1" width="15.2857142857143" style="98" customWidth="1"/>
    <col min="2" max="2" width="35.4285714285714" style="98" customWidth="1"/>
    <col min="3" max="3" width="24.2857142857143" style="31" customWidth="1"/>
    <col min="4" max="4" width="19.7142857142857" style="31" customWidth="1"/>
    <col min="5" max="7" width="24.2857142857143" style="31" customWidth="1"/>
    <col min="8" max="8" width="9.14285714285714" style="31" customWidth="1"/>
    <col min="9" max="16384" width="9.14285714285714" style="31"/>
  </cols>
  <sheetData>
    <row r="1" ht="18.95" customHeight="1" spans="1:7">
      <c r="A1" s="2" t="s">
        <v>182</v>
      </c>
      <c r="D1" s="172"/>
      <c r="F1" s="32"/>
      <c r="G1" s="32"/>
    </row>
    <row r="2" ht="39" customHeight="1" spans="1:7">
      <c r="A2" s="19" t="s">
        <v>183</v>
      </c>
      <c r="B2" s="19"/>
      <c r="C2" s="19"/>
      <c r="D2" s="19"/>
      <c r="E2" s="19"/>
      <c r="F2" s="19"/>
      <c r="G2" s="19"/>
    </row>
    <row r="3" s="45" customFormat="1" ht="24" customHeight="1" spans="1:7">
      <c r="A3" s="101" t="s">
        <v>2</v>
      </c>
      <c r="B3" s="145"/>
      <c r="F3" s="103"/>
      <c r="G3" s="103" t="s">
        <v>3</v>
      </c>
    </row>
    <row r="4" ht="20.25" customHeight="1" spans="1:7">
      <c r="A4" s="173" t="s">
        <v>184</v>
      </c>
      <c r="B4" s="174"/>
      <c r="C4" s="106" t="s">
        <v>79</v>
      </c>
      <c r="D4" s="107"/>
      <c r="E4" s="107"/>
      <c r="F4" s="108"/>
      <c r="G4" s="175" t="s">
        <v>80</v>
      </c>
    </row>
    <row r="5" ht="20.25" customHeight="1" spans="1:7">
      <c r="A5" s="111" t="s">
        <v>77</v>
      </c>
      <c r="B5" s="111" t="s">
        <v>78</v>
      </c>
      <c r="C5" s="60" t="s">
        <v>55</v>
      </c>
      <c r="D5" s="60" t="s">
        <v>57</v>
      </c>
      <c r="E5" s="60" t="s">
        <v>185</v>
      </c>
      <c r="F5" s="60" t="s">
        <v>186</v>
      </c>
      <c r="G5" s="86"/>
    </row>
    <row r="6" ht="13.5" customHeight="1" spans="1:7">
      <c r="A6" s="111" t="s">
        <v>187</v>
      </c>
      <c r="B6" s="111" t="s">
        <v>188</v>
      </c>
      <c r="C6" s="111" t="s">
        <v>189</v>
      </c>
      <c r="D6" s="60"/>
      <c r="E6" s="111" t="s">
        <v>190</v>
      </c>
      <c r="F6" s="111" t="s">
        <v>191</v>
      </c>
      <c r="G6" s="111" t="s">
        <v>192</v>
      </c>
    </row>
    <row r="7" ht="13.5" customHeight="1" spans="1:7">
      <c r="A7" s="26" t="s">
        <v>87</v>
      </c>
      <c r="B7" s="26" t="s">
        <v>88</v>
      </c>
      <c r="C7" s="151">
        <v>10000</v>
      </c>
      <c r="D7" s="148"/>
      <c r="E7" s="148"/>
      <c r="F7" s="148"/>
      <c r="G7" s="151">
        <v>10000</v>
      </c>
    </row>
    <row r="8" ht="13.5" customHeight="1" spans="1:7">
      <c r="A8" s="26" t="s">
        <v>89</v>
      </c>
      <c r="B8" s="26" t="s">
        <v>90</v>
      </c>
      <c r="C8" s="151">
        <v>10000</v>
      </c>
      <c r="D8" s="148"/>
      <c r="E8" s="148"/>
      <c r="F8" s="148"/>
      <c r="G8" s="151">
        <v>10000</v>
      </c>
    </row>
    <row r="9" ht="13.5" customHeight="1" spans="1:7">
      <c r="A9" s="26" t="s">
        <v>91</v>
      </c>
      <c r="B9" s="26" t="s">
        <v>90</v>
      </c>
      <c r="C9" s="151">
        <v>10000</v>
      </c>
      <c r="D9" s="148"/>
      <c r="E9" s="148"/>
      <c r="F9" s="148"/>
      <c r="G9" s="151">
        <v>10000</v>
      </c>
    </row>
    <row r="10" ht="13.5" customHeight="1" spans="1:7">
      <c r="A10" s="26" t="s">
        <v>92</v>
      </c>
      <c r="B10" s="26" t="s">
        <v>93</v>
      </c>
      <c r="C10" s="148">
        <f>D10+G10</f>
        <v>12601788.38</v>
      </c>
      <c r="D10" s="148">
        <f t="shared" ref="D10:G10" si="0">D11+D18+D21</f>
        <v>9848408.38</v>
      </c>
      <c r="E10" s="148">
        <f t="shared" si="0"/>
        <v>7625312.38</v>
      </c>
      <c r="F10" s="148">
        <f t="shared" si="0"/>
        <v>2223096</v>
      </c>
      <c r="G10" s="148">
        <f t="shared" si="0"/>
        <v>2753380</v>
      </c>
    </row>
    <row r="11" ht="13.5" customHeight="1" spans="1:7">
      <c r="A11" s="26" t="s">
        <v>94</v>
      </c>
      <c r="B11" s="26" t="s">
        <v>95</v>
      </c>
      <c r="C11" s="148">
        <f t="shared" ref="C11:C35" si="1">D11+G11</f>
        <v>10921788.38</v>
      </c>
      <c r="D11" s="148">
        <f t="shared" ref="D11:G11" si="2">SUM(D12:D17)</f>
        <v>9848408.38</v>
      </c>
      <c r="E11" s="148">
        <f t="shared" si="2"/>
        <v>7625312.38</v>
      </c>
      <c r="F11" s="148">
        <f t="shared" si="2"/>
        <v>2223096</v>
      </c>
      <c r="G11" s="148">
        <f t="shared" si="2"/>
        <v>1073380</v>
      </c>
    </row>
    <row r="12" ht="13.5" customHeight="1" spans="1:7">
      <c r="A12" s="25">
        <v>2070101</v>
      </c>
      <c r="B12" s="26" t="s">
        <v>97</v>
      </c>
      <c r="C12" s="148">
        <f t="shared" si="1"/>
        <v>5943070.38</v>
      </c>
      <c r="D12" s="151">
        <v>5943070.38</v>
      </c>
      <c r="E12" s="151">
        <v>4992070.38</v>
      </c>
      <c r="F12" s="151">
        <v>951000</v>
      </c>
      <c r="G12" s="148"/>
    </row>
    <row r="13" ht="13.5" customHeight="1" spans="1:7">
      <c r="A13" s="26" t="s">
        <v>98</v>
      </c>
      <c r="B13" s="26" t="s">
        <v>99</v>
      </c>
      <c r="C13" s="148">
        <f t="shared" si="1"/>
        <v>7080</v>
      </c>
      <c r="D13" s="148"/>
      <c r="E13" s="148"/>
      <c r="F13" s="148"/>
      <c r="G13" s="148">
        <v>7080</v>
      </c>
    </row>
    <row r="14" ht="13.5" customHeight="1" spans="1:7">
      <c r="A14" s="26" t="s">
        <v>100</v>
      </c>
      <c r="B14" s="26" t="s">
        <v>101</v>
      </c>
      <c r="C14" s="148">
        <f t="shared" si="1"/>
        <v>2686814</v>
      </c>
      <c r="D14" s="148">
        <f>E14+F14</f>
        <v>2686814</v>
      </c>
      <c r="E14" s="151">
        <v>1475718</v>
      </c>
      <c r="F14" s="151">
        <v>1211096</v>
      </c>
      <c r="G14" s="148"/>
    </row>
    <row r="15" ht="13.5" customHeight="1" spans="1:7">
      <c r="A15" s="26" t="s">
        <v>102</v>
      </c>
      <c r="B15" s="26" t="s">
        <v>103</v>
      </c>
      <c r="C15" s="148">
        <f t="shared" si="1"/>
        <v>400208</v>
      </c>
      <c r="D15" s="148">
        <f t="shared" ref="D15:D35" si="3">E15+F15</f>
        <v>150208</v>
      </c>
      <c r="E15" s="151">
        <v>150208</v>
      </c>
      <c r="F15" s="148"/>
      <c r="G15" s="148">
        <v>250000</v>
      </c>
    </row>
    <row r="16" ht="13.5" customHeight="1" spans="1:7">
      <c r="A16" s="26" t="s">
        <v>104</v>
      </c>
      <c r="B16" s="26" t="s">
        <v>105</v>
      </c>
      <c r="C16" s="148">
        <f t="shared" si="1"/>
        <v>1068316</v>
      </c>
      <c r="D16" s="148">
        <f t="shared" si="3"/>
        <v>1068316</v>
      </c>
      <c r="E16" s="151">
        <v>1007316</v>
      </c>
      <c r="F16" s="148">
        <v>61000</v>
      </c>
      <c r="G16" s="148"/>
    </row>
    <row r="17" ht="13.5" customHeight="1" spans="1:7">
      <c r="A17" s="26" t="s">
        <v>106</v>
      </c>
      <c r="B17" s="26" t="s">
        <v>107</v>
      </c>
      <c r="C17" s="148">
        <f t="shared" si="1"/>
        <v>816300</v>
      </c>
      <c r="D17" s="148">
        <f t="shared" si="3"/>
        <v>0</v>
      </c>
      <c r="E17" s="148"/>
      <c r="F17" s="148"/>
      <c r="G17" s="148">
        <v>816300</v>
      </c>
    </row>
    <row r="18" ht="13.5" customHeight="1" spans="1:7">
      <c r="A18" s="26" t="s">
        <v>108</v>
      </c>
      <c r="B18" s="26" t="s">
        <v>109</v>
      </c>
      <c r="C18" s="148">
        <f t="shared" si="1"/>
        <v>1600000</v>
      </c>
      <c r="D18" s="148">
        <f t="shared" si="3"/>
        <v>0</v>
      </c>
      <c r="E18" s="148"/>
      <c r="F18" s="148"/>
      <c r="G18" s="148">
        <v>1600000</v>
      </c>
    </row>
    <row r="19" ht="13.5" customHeight="1" spans="1:7">
      <c r="A19" s="26" t="s">
        <v>110</v>
      </c>
      <c r="B19" s="26" t="s">
        <v>111</v>
      </c>
      <c r="C19" s="148">
        <f t="shared" si="1"/>
        <v>100000</v>
      </c>
      <c r="D19" s="148">
        <f t="shared" si="3"/>
        <v>0</v>
      </c>
      <c r="E19" s="148"/>
      <c r="F19" s="148"/>
      <c r="G19" s="148">
        <v>100000</v>
      </c>
    </row>
    <row r="20" ht="13.5" customHeight="1" spans="1:7">
      <c r="A20" s="26" t="s">
        <v>112</v>
      </c>
      <c r="B20" s="26" t="s">
        <v>113</v>
      </c>
      <c r="C20" s="148">
        <f t="shared" si="1"/>
        <v>1500000</v>
      </c>
      <c r="D20" s="148">
        <f t="shared" si="3"/>
        <v>0</v>
      </c>
      <c r="E20" s="148"/>
      <c r="F20" s="148"/>
      <c r="G20" s="148">
        <v>1500000</v>
      </c>
    </row>
    <row r="21" ht="13.5" customHeight="1" spans="1:7">
      <c r="A21" s="26" t="s">
        <v>114</v>
      </c>
      <c r="B21" s="26" t="s">
        <v>115</v>
      </c>
      <c r="C21" s="148">
        <f t="shared" si="1"/>
        <v>80000</v>
      </c>
      <c r="D21" s="148">
        <f t="shared" si="3"/>
        <v>0</v>
      </c>
      <c r="E21" s="148"/>
      <c r="F21" s="148"/>
      <c r="G21" s="148">
        <v>80000</v>
      </c>
    </row>
    <row r="22" ht="13.5" customHeight="1" spans="1:7">
      <c r="A22" s="26" t="s">
        <v>116</v>
      </c>
      <c r="B22" s="26" t="s">
        <v>115</v>
      </c>
      <c r="C22" s="148">
        <f t="shared" si="1"/>
        <v>80000</v>
      </c>
      <c r="D22" s="148">
        <f t="shared" si="3"/>
        <v>0</v>
      </c>
      <c r="E22" s="148"/>
      <c r="F22" s="148"/>
      <c r="G22" s="148">
        <v>80000</v>
      </c>
    </row>
    <row r="23" ht="13.5" customHeight="1" spans="1:7">
      <c r="A23" s="26" t="s">
        <v>117</v>
      </c>
      <c r="B23" s="26" t="s">
        <v>118</v>
      </c>
      <c r="C23" s="148">
        <f t="shared" si="1"/>
        <v>1492470.94</v>
      </c>
      <c r="D23" s="148">
        <f t="shared" si="3"/>
        <v>1492470.94</v>
      </c>
      <c r="E23" s="148">
        <f>E24</f>
        <v>1492470.94</v>
      </c>
      <c r="F23" s="148"/>
      <c r="G23" s="148"/>
    </row>
    <row r="24" ht="13.5" customHeight="1" spans="1:7">
      <c r="A24" s="26" t="s">
        <v>119</v>
      </c>
      <c r="B24" s="26" t="s">
        <v>120</v>
      </c>
      <c r="C24" s="148">
        <f t="shared" si="1"/>
        <v>1492470.94</v>
      </c>
      <c r="D24" s="148">
        <f t="shared" si="3"/>
        <v>1492470.94</v>
      </c>
      <c r="E24" s="148">
        <f>E25+E26+E27</f>
        <v>1492470.94</v>
      </c>
      <c r="F24" s="148"/>
      <c r="G24" s="148"/>
    </row>
    <row r="25" ht="13.5" customHeight="1" spans="1:7">
      <c r="A25" s="26" t="s">
        <v>121</v>
      </c>
      <c r="B25" s="26" t="s">
        <v>122</v>
      </c>
      <c r="C25" s="148">
        <f t="shared" si="1"/>
        <v>88800</v>
      </c>
      <c r="D25" s="148">
        <f t="shared" si="3"/>
        <v>88800</v>
      </c>
      <c r="E25" s="151">
        <v>88800</v>
      </c>
      <c r="F25" s="148"/>
      <c r="G25" s="148"/>
    </row>
    <row r="26" ht="13.5" customHeight="1" spans="1:7">
      <c r="A26" s="26" t="s">
        <v>123</v>
      </c>
      <c r="B26" s="26" t="s">
        <v>124</v>
      </c>
      <c r="C26" s="148">
        <f t="shared" si="1"/>
        <v>432000</v>
      </c>
      <c r="D26" s="148">
        <f t="shared" si="3"/>
        <v>432000</v>
      </c>
      <c r="E26" s="151">
        <v>432000</v>
      </c>
      <c r="F26" s="148"/>
      <c r="G26" s="148"/>
    </row>
    <row r="27" ht="13.5" customHeight="1" spans="1:7">
      <c r="A27" s="26" t="s">
        <v>125</v>
      </c>
      <c r="B27" s="26" t="s">
        <v>126</v>
      </c>
      <c r="C27" s="148">
        <f t="shared" si="1"/>
        <v>971670.94</v>
      </c>
      <c r="D27" s="148">
        <f t="shared" si="3"/>
        <v>971670.94</v>
      </c>
      <c r="E27" s="151">
        <v>971670.94</v>
      </c>
      <c r="F27" s="148"/>
      <c r="G27" s="148"/>
    </row>
    <row r="28" ht="13.5" customHeight="1" spans="1:7">
      <c r="A28" s="26" t="s">
        <v>127</v>
      </c>
      <c r="B28" s="26" t="s">
        <v>128</v>
      </c>
      <c r="C28" s="148">
        <f t="shared" si="1"/>
        <v>959904.75</v>
      </c>
      <c r="D28" s="148">
        <f t="shared" si="3"/>
        <v>959904.75</v>
      </c>
      <c r="E28" s="148">
        <f>E29</f>
        <v>959904.75</v>
      </c>
      <c r="F28" s="148"/>
      <c r="G28" s="148"/>
    </row>
    <row r="29" ht="13.5" customHeight="1" spans="1:7">
      <c r="A29" s="26" t="s">
        <v>129</v>
      </c>
      <c r="B29" s="26" t="s">
        <v>130</v>
      </c>
      <c r="C29" s="148">
        <f t="shared" si="1"/>
        <v>959904.75</v>
      </c>
      <c r="D29" s="148">
        <f t="shared" si="3"/>
        <v>959904.75</v>
      </c>
      <c r="E29" s="148">
        <f>E30+E31+E32</f>
        <v>959904.75</v>
      </c>
      <c r="F29" s="148"/>
      <c r="G29" s="148"/>
    </row>
    <row r="30" ht="13.5" customHeight="1" spans="1:7">
      <c r="A30" s="26" t="s">
        <v>131</v>
      </c>
      <c r="B30" s="26" t="s">
        <v>132</v>
      </c>
      <c r="C30" s="148">
        <f t="shared" si="1"/>
        <v>356164.97</v>
      </c>
      <c r="D30" s="148">
        <f t="shared" si="3"/>
        <v>356164.97</v>
      </c>
      <c r="E30" s="151">
        <v>356164.97</v>
      </c>
      <c r="F30" s="148"/>
      <c r="G30" s="148"/>
    </row>
    <row r="31" ht="13.5" customHeight="1" spans="1:7">
      <c r="A31" s="26" t="s">
        <v>133</v>
      </c>
      <c r="B31" s="26" t="s">
        <v>134</v>
      </c>
      <c r="C31" s="148">
        <f t="shared" si="1"/>
        <v>183584</v>
      </c>
      <c r="D31" s="148">
        <f t="shared" si="3"/>
        <v>183584</v>
      </c>
      <c r="E31" s="151">
        <v>183584</v>
      </c>
      <c r="F31" s="148"/>
      <c r="G31" s="148"/>
    </row>
    <row r="32" ht="13.5" customHeight="1" spans="1:7">
      <c r="A32" s="26" t="s">
        <v>135</v>
      </c>
      <c r="B32" s="26" t="s">
        <v>136</v>
      </c>
      <c r="C32" s="148">
        <f t="shared" si="1"/>
        <v>420155.78</v>
      </c>
      <c r="D32" s="148">
        <f t="shared" si="3"/>
        <v>420155.78</v>
      </c>
      <c r="E32" s="151">
        <v>420155.78</v>
      </c>
      <c r="F32" s="148"/>
      <c r="G32" s="148"/>
    </row>
    <row r="33" ht="13.5" customHeight="1" spans="1:7">
      <c r="A33" s="26" t="s">
        <v>137</v>
      </c>
      <c r="B33" s="26" t="s">
        <v>138</v>
      </c>
      <c r="C33" s="148">
        <f t="shared" si="1"/>
        <v>1067952</v>
      </c>
      <c r="D33" s="148">
        <f t="shared" si="3"/>
        <v>1067952</v>
      </c>
      <c r="E33" s="151">
        <v>1067952</v>
      </c>
      <c r="F33" s="148"/>
      <c r="G33" s="148"/>
    </row>
    <row r="34" ht="13.5" customHeight="1" spans="1:7">
      <c r="A34" s="26" t="s">
        <v>139</v>
      </c>
      <c r="B34" s="26" t="s">
        <v>140</v>
      </c>
      <c r="C34" s="148">
        <f t="shared" si="1"/>
        <v>1067952</v>
      </c>
      <c r="D34" s="148">
        <f t="shared" si="3"/>
        <v>1067952</v>
      </c>
      <c r="E34" s="151">
        <v>1067952</v>
      </c>
      <c r="F34" s="148"/>
      <c r="G34" s="148"/>
    </row>
    <row r="35" ht="13.5" customHeight="1" spans="1:7">
      <c r="A35" s="26" t="s">
        <v>141</v>
      </c>
      <c r="B35" s="26" t="s">
        <v>142</v>
      </c>
      <c r="C35" s="148">
        <f t="shared" si="1"/>
        <v>1067952</v>
      </c>
      <c r="D35" s="148">
        <f t="shared" si="3"/>
        <v>1067952</v>
      </c>
      <c r="E35" s="151">
        <v>1067952</v>
      </c>
      <c r="F35" s="148"/>
      <c r="G35" s="148"/>
    </row>
    <row r="36" ht="18" customHeight="1" spans="1:7">
      <c r="A36" s="176" t="s">
        <v>143</v>
      </c>
      <c r="B36" s="177" t="s">
        <v>143</v>
      </c>
      <c r="C36" s="143">
        <f t="shared" ref="C36:G36" si="4">C7+C10+C23+C28+C33</f>
        <v>16132116.07</v>
      </c>
      <c r="D36" s="143">
        <f t="shared" si="4"/>
        <v>13368736.07</v>
      </c>
      <c r="E36" s="143">
        <f t="shared" si="4"/>
        <v>11145640.07</v>
      </c>
      <c r="F36" s="143">
        <f t="shared" si="4"/>
        <v>2223096</v>
      </c>
      <c r="G36" s="143">
        <f t="shared" si="4"/>
        <v>2763380</v>
      </c>
    </row>
  </sheetData>
  <sheetProtection sort="0" autoFilter="0" pivotTables="0"/>
  <mergeCells count="6">
    <mergeCell ref="A2:G2"/>
    <mergeCell ref="A3:E3"/>
    <mergeCell ref="A4:B4"/>
    <mergeCell ref="C4:F4"/>
    <mergeCell ref="A36:B36"/>
    <mergeCell ref="G4:G5"/>
  </mergeCells>
  <printOptions horizontalCentered="1"/>
  <pageMargins left="0.39" right="0.39" top="0.51" bottom="0.51" header="0.31" footer="0.31"/>
  <pageSetup paperSize="9" scale="8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F8"/>
  <sheetViews>
    <sheetView workbookViewId="0">
      <selection activeCell="A8" sqref="A8:F8"/>
    </sheetView>
  </sheetViews>
  <sheetFormatPr defaultColWidth="9" defaultRowHeight="14.25" outlineLevelRow="7" outlineLevelCol="5"/>
  <cols>
    <col min="1" max="2" width="27.4285714285714" style="158" customWidth="1"/>
    <col min="3" max="3" width="17.2857142857143" style="159" customWidth="1"/>
    <col min="4" max="5" width="26.2857142857143" style="160" customWidth="1"/>
    <col min="6" max="6" width="18.7142857142857" style="160" customWidth="1"/>
    <col min="7" max="7" width="9.14285714285714" style="31" customWidth="1"/>
    <col min="8" max="16384" width="9.14285714285714" style="31"/>
  </cols>
  <sheetData>
    <row r="1" ht="18.95" customHeight="1" spans="1:6">
      <c r="A1" s="2" t="s">
        <v>193</v>
      </c>
      <c r="B1" s="161"/>
      <c r="C1" s="76"/>
      <c r="D1" s="31"/>
      <c r="E1" s="31"/>
      <c r="F1" s="162"/>
    </row>
    <row r="2" ht="36" customHeight="1" spans="1:6">
      <c r="A2" s="163" t="s">
        <v>194</v>
      </c>
      <c r="B2" s="163"/>
      <c r="C2" s="163"/>
      <c r="D2" s="163"/>
      <c r="E2" s="163"/>
      <c r="F2" s="163"/>
    </row>
    <row r="3" s="45" customFormat="1" ht="24" customHeight="1" spans="1:6">
      <c r="A3" s="101" t="s">
        <v>2</v>
      </c>
      <c r="B3" s="164"/>
      <c r="C3" s="37"/>
      <c r="F3" s="165" t="s">
        <v>195</v>
      </c>
    </row>
    <row r="4" s="157" customFormat="1" ht="19.5" customHeight="1" spans="1:6">
      <c r="A4" s="166" t="s">
        <v>196</v>
      </c>
      <c r="B4" s="105" t="s">
        <v>197</v>
      </c>
      <c r="C4" s="106" t="s">
        <v>198</v>
      </c>
      <c r="D4" s="107"/>
      <c r="E4" s="108"/>
      <c r="F4" s="105" t="s">
        <v>199</v>
      </c>
    </row>
    <row r="5" s="157" customFormat="1" ht="19.5" customHeight="1" spans="1:6">
      <c r="A5" s="58"/>
      <c r="B5" s="85"/>
      <c r="C5" s="60" t="s">
        <v>57</v>
      </c>
      <c r="D5" s="60" t="s">
        <v>200</v>
      </c>
      <c r="E5" s="60" t="s">
        <v>201</v>
      </c>
      <c r="F5" s="85"/>
    </row>
    <row r="6" s="157" customFormat="1" ht="18.75" customHeight="1" spans="1:6">
      <c r="A6" s="167">
        <v>1</v>
      </c>
      <c r="B6" s="167">
        <v>2</v>
      </c>
      <c r="C6" s="168">
        <v>3</v>
      </c>
      <c r="D6" s="167">
        <v>4</v>
      </c>
      <c r="E6" s="167">
        <v>5</v>
      </c>
      <c r="F6" s="167">
        <v>6</v>
      </c>
    </row>
    <row r="7" ht="18.75" customHeight="1" spans="1:6">
      <c r="A7" s="169">
        <v>175000</v>
      </c>
      <c r="B7" s="169"/>
      <c r="C7" s="170">
        <v>85000</v>
      </c>
      <c r="D7" s="169"/>
      <c r="E7" s="169">
        <v>85000</v>
      </c>
      <c r="F7" s="169">
        <v>90000</v>
      </c>
    </row>
    <row r="8" ht="57" customHeight="1" spans="1:6">
      <c r="A8" s="171" t="s">
        <v>202</v>
      </c>
      <c r="B8" s="171"/>
      <c r="C8" s="171"/>
      <c r="D8" s="171"/>
      <c r="E8" s="171"/>
      <c r="F8" s="171"/>
    </row>
  </sheetData>
  <sheetProtection sort="0" autoFilter="0" pivotTables="0"/>
  <mergeCells count="7">
    <mergeCell ref="A2:F2"/>
    <mergeCell ref="A3:D3"/>
    <mergeCell ref="C4:E4"/>
    <mergeCell ref="A8:F8"/>
    <mergeCell ref="A4:A5"/>
    <mergeCell ref="B4:B5"/>
    <mergeCell ref="F4:F5"/>
  </mergeCells>
  <printOptions horizontalCentered="1"/>
  <pageMargins left="0.39" right="0.39" top="0.51" bottom="0.51" header="0.31" footer="0.31"/>
  <pageSetup paperSize="9" scale="9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U66"/>
  <sheetViews>
    <sheetView workbookViewId="0">
      <selection activeCell="A2" sqref="A2:U2"/>
    </sheetView>
  </sheetViews>
  <sheetFormatPr defaultColWidth="9" defaultRowHeight="14.25" customHeight="1"/>
  <cols>
    <col min="1" max="1" width="34.4285714285714" style="98" customWidth="1"/>
    <col min="2" max="2" width="23.8571428571429" style="98" customWidth="1"/>
    <col min="3" max="3" width="23.2857142857143" style="98" customWidth="1"/>
    <col min="4" max="4" width="13.7142857142857" style="98" customWidth="1"/>
    <col min="5" max="5" width="33" style="98" customWidth="1"/>
    <col min="6" max="6" width="10.8571428571429" style="98" customWidth="1"/>
    <col min="7" max="7" width="31.2857142857143" style="98" customWidth="1"/>
    <col min="8" max="8" width="20.1428571428571" style="76" customWidth="1"/>
    <col min="9" max="9" width="18.2857142857143" style="76" customWidth="1"/>
    <col min="10" max="10" width="13.5714285714286" style="76" customWidth="1"/>
    <col min="11" max="12" width="10.5714285714286" style="76" customWidth="1"/>
    <col min="13" max="13" width="18.1428571428571" style="76" customWidth="1"/>
    <col min="14" max="14" width="9.57142857142857" style="76" customWidth="1"/>
    <col min="15" max="16" width="8.57142857142857" style="76" customWidth="1"/>
    <col min="17" max="17" width="10.8571428571429" style="76" customWidth="1"/>
    <col min="18" max="18" width="9.71428571428571" style="76" customWidth="1"/>
    <col min="19" max="19" width="10" style="76" customWidth="1"/>
    <col min="20" max="20" width="10.2857142857143" style="76" customWidth="1"/>
    <col min="21" max="21" width="10.4285714285714" style="76" customWidth="1"/>
    <col min="22" max="22" width="9.14285714285714" style="31" customWidth="1"/>
    <col min="23" max="16384" width="9.14285714285714" style="31"/>
  </cols>
  <sheetData>
    <row r="1" ht="18.95" customHeight="1" spans="1:21">
      <c r="A1" s="2" t="s">
        <v>203</v>
      </c>
      <c r="U1" s="154"/>
    </row>
    <row r="2" ht="30" customHeight="1" spans="1:21">
      <c r="A2" s="19" t="s">
        <v>204</v>
      </c>
      <c r="B2" s="19"/>
      <c r="C2" s="19"/>
      <c r="D2" s="19"/>
      <c r="E2" s="19"/>
      <c r="F2" s="19"/>
      <c r="G2" s="19"/>
      <c r="H2" s="19"/>
      <c r="I2" s="19"/>
      <c r="J2" s="19"/>
      <c r="K2" s="19"/>
      <c r="L2" s="19"/>
      <c r="M2" s="19"/>
      <c r="N2" s="19"/>
      <c r="O2" s="19"/>
      <c r="P2" s="19"/>
      <c r="Q2" s="19"/>
      <c r="R2" s="19"/>
      <c r="S2" s="19"/>
      <c r="T2" s="19"/>
      <c r="U2" s="19"/>
    </row>
    <row r="3" s="45" customFormat="1" ht="24" customHeight="1" spans="1:21">
      <c r="A3" s="101" t="s">
        <v>2</v>
      </c>
      <c r="B3" s="145"/>
      <c r="C3" s="145"/>
      <c r="D3" s="145"/>
      <c r="E3" s="145"/>
      <c r="F3" s="145"/>
      <c r="G3" s="145"/>
      <c r="O3" s="37"/>
      <c r="P3" s="37"/>
      <c r="Q3" s="37"/>
      <c r="R3" s="37"/>
      <c r="S3" s="37"/>
      <c r="T3" s="37"/>
      <c r="U3" s="36" t="s">
        <v>3</v>
      </c>
    </row>
    <row r="4" ht="13.5" spans="1:21">
      <c r="A4" s="146" t="s">
        <v>205</v>
      </c>
      <c r="B4" s="146" t="s">
        <v>206</v>
      </c>
      <c r="C4" s="146" t="s">
        <v>207</v>
      </c>
      <c r="D4" s="146" t="s">
        <v>208</v>
      </c>
      <c r="E4" s="146" t="s">
        <v>209</v>
      </c>
      <c r="F4" s="146" t="s">
        <v>210</v>
      </c>
      <c r="G4" s="146" t="s">
        <v>211</v>
      </c>
      <c r="H4" s="39" t="s">
        <v>212</v>
      </c>
      <c r="I4" s="39"/>
      <c r="J4" s="39"/>
      <c r="K4" s="39"/>
      <c r="L4" s="39"/>
      <c r="M4" s="39"/>
      <c r="N4" s="39"/>
      <c r="O4" s="39"/>
      <c r="P4" s="39"/>
      <c r="Q4" s="39"/>
      <c r="R4" s="39"/>
      <c r="S4" s="39"/>
      <c r="T4" s="39"/>
      <c r="U4" s="39"/>
    </row>
    <row r="5" ht="13.5" spans="1:21">
      <c r="A5" s="146"/>
      <c r="B5" s="146"/>
      <c r="C5" s="146"/>
      <c r="D5" s="146"/>
      <c r="E5" s="146"/>
      <c r="F5" s="146"/>
      <c r="G5" s="146"/>
      <c r="H5" s="39" t="s">
        <v>213</v>
      </c>
      <c r="I5" s="39" t="s">
        <v>214</v>
      </c>
      <c r="J5" s="39"/>
      <c r="K5" s="39"/>
      <c r="L5" s="39"/>
      <c r="M5" s="39"/>
      <c r="N5" s="39"/>
      <c r="O5" s="39" t="s">
        <v>61</v>
      </c>
      <c r="P5" s="39" t="s">
        <v>67</v>
      </c>
      <c r="Q5" s="39"/>
      <c r="R5" s="39"/>
      <c r="S5" s="39"/>
      <c r="T5" s="39"/>
      <c r="U5" s="39"/>
    </row>
    <row r="6" ht="13.5" spans="1:21">
      <c r="A6" s="146"/>
      <c r="B6" s="146"/>
      <c r="C6" s="146"/>
      <c r="D6" s="146"/>
      <c r="E6" s="146"/>
      <c r="F6" s="146"/>
      <c r="G6" s="146"/>
      <c r="H6" s="39"/>
      <c r="I6" s="39" t="s">
        <v>215</v>
      </c>
      <c r="J6" s="39"/>
      <c r="K6" s="39" t="s">
        <v>216</v>
      </c>
      <c r="L6" s="39" t="s">
        <v>217</v>
      </c>
      <c r="M6" s="39" t="s">
        <v>218</v>
      </c>
      <c r="N6" s="39" t="s">
        <v>219</v>
      </c>
      <c r="O6" s="39"/>
      <c r="P6" s="39" t="s">
        <v>57</v>
      </c>
      <c r="Q6" s="39" t="s">
        <v>62</v>
      </c>
      <c r="R6" s="39" t="s">
        <v>63</v>
      </c>
      <c r="S6" s="39" t="s">
        <v>64</v>
      </c>
      <c r="T6" s="39" t="s">
        <v>65</v>
      </c>
      <c r="U6" s="39" t="s">
        <v>66</v>
      </c>
    </row>
    <row r="7" ht="27" spans="1:21">
      <c r="A7" s="146"/>
      <c r="B7" s="146"/>
      <c r="C7" s="146"/>
      <c r="D7" s="146"/>
      <c r="E7" s="146"/>
      <c r="F7" s="146"/>
      <c r="G7" s="146"/>
      <c r="H7" s="39"/>
      <c r="I7" s="39" t="s">
        <v>57</v>
      </c>
      <c r="J7" s="39" t="s">
        <v>220</v>
      </c>
      <c r="K7" s="39"/>
      <c r="L7" s="39"/>
      <c r="M7" s="39"/>
      <c r="N7" s="39"/>
      <c r="O7" s="39"/>
      <c r="P7" s="39"/>
      <c r="Q7" s="39"/>
      <c r="R7" s="39"/>
      <c r="S7" s="39"/>
      <c r="T7" s="39"/>
      <c r="U7" s="39"/>
    </row>
    <row r="8" ht="13.5" customHeight="1" spans="1:21">
      <c r="A8" s="147" t="s">
        <v>187</v>
      </c>
      <c r="B8" s="147" t="s">
        <v>188</v>
      </c>
      <c r="C8" s="147" t="s">
        <v>189</v>
      </c>
      <c r="D8" s="147" t="s">
        <v>190</v>
      </c>
      <c r="E8" s="147" t="s">
        <v>191</v>
      </c>
      <c r="F8" s="147" t="s">
        <v>192</v>
      </c>
      <c r="G8" s="147" t="s">
        <v>221</v>
      </c>
      <c r="H8" s="147" t="s">
        <v>222</v>
      </c>
      <c r="I8" s="147" t="s">
        <v>223</v>
      </c>
      <c r="J8" s="147" t="s">
        <v>224</v>
      </c>
      <c r="K8" s="147" t="s">
        <v>225</v>
      </c>
      <c r="L8" s="147" t="s">
        <v>226</v>
      </c>
      <c r="M8" s="147" t="s">
        <v>227</v>
      </c>
      <c r="N8" s="147" t="s">
        <v>228</v>
      </c>
      <c r="O8" s="147" t="s">
        <v>229</v>
      </c>
      <c r="P8" s="147" t="s">
        <v>230</v>
      </c>
      <c r="Q8" s="147" t="s">
        <v>231</v>
      </c>
      <c r="R8" s="147" t="s">
        <v>232</v>
      </c>
      <c r="S8" s="147" t="s">
        <v>233</v>
      </c>
      <c r="T8" s="147" t="s">
        <v>234</v>
      </c>
      <c r="U8" s="147" t="s">
        <v>235</v>
      </c>
    </row>
    <row r="9" ht="13.5" customHeight="1" spans="1:21">
      <c r="A9" s="26" t="s">
        <v>71</v>
      </c>
      <c r="B9" s="26" t="s">
        <v>236</v>
      </c>
      <c r="C9" s="26" t="s">
        <v>237</v>
      </c>
      <c r="D9" s="26" t="s">
        <v>104</v>
      </c>
      <c r="E9" s="26" t="s">
        <v>105</v>
      </c>
      <c r="F9" s="26" t="s">
        <v>238</v>
      </c>
      <c r="G9" s="26" t="s">
        <v>239</v>
      </c>
      <c r="H9" s="148">
        <v>338376</v>
      </c>
      <c r="I9" s="151">
        <v>338376</v>
      </c>
      <c r="J9" s="152"/>
      <c r="K9" s="152"/>
      <c r="L9" s="152"/>
      <c r="M9" s="151">
        <v>338376</v>
      </c>
      <c r="N9" s="152"/>
      <c r="O9" s="148"/>
      <c r="P9" s="151"/>
      <c r="Q9" s="148"/>
      <c r="R9" s="148"/>
      <c r="S9" s="152"/>
      <c r="T9" s="148"/>
      <c r="U9" s="148"/>
    </row>
    <row r="10" ht="13.5" customHeight="1" spans="1:21">
      <c r="A10" s="149"/>
      <c r="B10" s="149"/>
      <c r="C10" s="149"/>
      <c r="D10" s="149"/>
      <c r="E10" s="149"/>
      <c r="F10" s="26" t="s">
        <v>240</v>
      </c>
      <c r="G10" s="26" t="s">
        <v>241</v>
      </c>
      <c r="H10" s="148">
        <v>38460</v>
      </c>
      <c r="I10" s="151">
        <v>38460</v>
      </c>
      <c r="J10" s="153"/>
      <c r="K10" s="153"/>
      <c r="L10" s="153"/>
      <c r="M10" s="151">
        <v>38460</v>
      </c>
      <c r="N10" s="153"/>
      <c r="O10" s="148"/>
      <c r="P10" s="151"/>
      <c r="Q10" s="148"/>
      <c r="R10" s="148"/>
      <c r="S10" s="153"/>
      <c r="T10" s="148"/>
      <c r="U10" s="148"/>
    </row>
    <row r="11" ht="13.5" customHeight="1" spans="1:21">
      <c r="A11" s="149"/>
      <c r="B11" s="149"/>
      <c r="C11" s="149"/>
      <c r="D11" s="149"/>
      <c r="E11" s="149"/>
      <c r="F11" s="26" t="s">
        <v>242</v>
      </c>
      <c r="G11" s="26" t="s">
        <v>243</v>
      </c>
      <c r="H11" s="148">
        <v>630480</v>
      </c>
      <c r="I11" s="151">
        <v>630480</v>
      </c>
      <c r="J11" s="153"/>
      <c r="K11" s="153"/>
      <c r="L11" s="153"/>
      <c r="M11" s="151">
        <v>630480</v>
      </c>
      <c r="N11" s="153"/>
      <c r="O11" s="148"/>
      <c r="P11" s="151"/>
      <c r="Q11" s="148"/>
      <c r="R11" s="148"/>
      <c r="S11" s="153"/>
      <c r="T11" s="148"/>
      <c r="U11" s="148"/>
    </row>
    <row r="12" ht="13.5" customHeight="1" spans="1:21">
      <c r="A12" s="149"/>
      <c r="B12" s="26" t="s">
        <v>244</v>
      </c>
      <c r="C12" s="26" t="s">
        <v>245</v>
      </c>
      <c r="D12" s="26" t="s">
        <v>96</v>
      </c>
      <c r="E12" s="26" t="s">
        <v>97</v>
      </c>
      <c r="F12" s="26" t="s">
        <v>246</v>
      </c>
      <c r="G12" s="26" t="s">
        <v>247</v>
      </c>
      <c r="H12" s="148">
        <v>8481</v>
      </c>
      <c r="I12" s="148">
        <v>8481</v>
      </c>
      <c r="J12" s="153"/>
      <c r="K12" s="153"/>
      <c r="L12" s="153"/>
      <c r="M12" s="148">
        <v>8481</v>
      </c>
      <c r="N12" s="153"/>
      <c r="O12" s="148"/>
      <c r="P12" s="151"/>
      <c r="Q12" s="148"/>
      <c r="R12" s="148"/>
      <c r="S12" s="153"/>
      <c r="T12" s="148"/>
      <c r="U12" s="148"/>
    </row>
    <row r="13" ht="13.5" customHeight="1" spans="1:21">
      <c r="A13" s="149"/>
      <c r="B13" s="149"/>
      <c r="C13" s="149"/>
      <c r="D13" s="26" t="s">
        <v>125</v>
      </c>
      <c r="E13" s="26" t="s">
        <v>126</v>
      </c>
      <c r="F13" s="26" t="s">
        <v>248</v>
      </c>
      <c r="G13" s="26" t="s">
        <v>249</v>
      </c>
      <c r="H13" s="148">
        <v>133040</v>
      </c>
      <c r="I13" s="151">
        <v>133040</v>
      </c>
      <c r="J13" s="153"/>
      <c r="K13" s="153"/>
      <c r="L13" s="153"/>
      <c r="M13" s="151">
        <v>133040</v>
      </c>
      <c r="N13" s="153"/>
      <c r="O13" s="148"/>
      <c r="P13" s="151"/>
      <c r="Q13" s="148"/>
      <c r="R13" s="148"/>
      <c r="S13" s="153"/>
      <c r="T13" s="148"/>
      <c r="U13" s="148"/>
    </row>
    <row r="14" ht="13.5" customHeight="1" spans="1:21">
      <c r="A14" s="149"/>
      <c r="B14" s="149"/>
      <c r="C14" s="149"/>
      <c r="D14" s="26" t="s">
        <v>133</v>
      </c>
      <c r="E14" s="26" t="s">
        <v>134</v>
      </c>
      <c r="F14" s="26" t="s">
        <v>250</v>
      </c>
      <c r="G14" s="26" t="s">
        <v>251</v>
      </c>
      <c r="H14" s="148">
        <v>71844</v>
      </c>
      <c r="I14" s="151">
        <v>71844</v>
      </c>
      <c r="J14" s="153"/>
      <c r="K14" s="153"/>
      <c r="L14" s="153"/>
      <c r="M14" s="151">
        <v>71844</v>
      </c>
      <c r="N14" s="153"/>
      <c r="O14" s="148"/>
      <c r="P14" s="151"/>
      <c r="Q14" s="148"/>
      <c r="R14" s="148"/>
      <c r="S14" s="153"/>
      <c r="T14" s="148"/>
      <c r="U14" s="148"/>
    </row>
    <row r="15" ht="13.5" customHeight="1" spans="1:21">
      <c r="A15" s="149"/>
      <c r="B15" s="149"/>
      <c r="C15" s="149"/>
      <c r="D15" s="26" t="s">
        <v>135</v>
      </c>
      <c r="E15" s="26" t="s">
        <v>136</v>
      </c>
      <c r="F15" s="26" t="s">
        <v>252</v>
      </c>
      <c r="G15" s="26" t="s">
        <v>253</v>
      </c>
      <c r="H15" s="148">
        <v>41575</v>
      </c>
      <c r="I15" s="151">
        <v>41575</v>
      </c>
      <c r="J15" s="153"/>
      <c r="K15" s="153"/>
      <c r="L15" s="153"/>
      <c r="M15" s="151">
        <v>41575</v>
      </c>
      <c r="N15" s="153"/>
      <c r="O15" s="148"/>
      <c r="P15" s="151"/>
      <c r="Q15" s="148"/>
      <c r="R15" s="148"/>
      <c r="S15" s="153"/>
      <c r="T15" s="148"/>
      <c r="U15" s="148"/>
    </row>
    <row r="16" ht="13.5" customHeight="1" spans="1:21">
      <c r="A16" s="149"/>
      <c r="B16" s="26" t="s">
        <v>254</v>
      </c>
      <c r="C16" s="26" t="s">
        <v>142</v>
      </c>
      <c r="D16" s="26" t="s">
        <v>141</v>
      </c>
      <c r="E16" s="26" t="s">
        <v>142</v>
      </c>
      <c r="F16" s="26" t="s">
        <v>255</v>
      </c>
      <c r="G16" s="26" t="s">
        <v>142</v>
      </c>
      <c r="H16" s="148">
        <v>146700</v>
      </c>
      <c r="I16" s="151">
        <v>146700</v>
      </c>
      <c r="J16" s="153"/>
      <c r="K16" s="153"/>
      <c r="L16" s="153"/>
      <c r="M16" s="151">
        <v>146700</v>
      </c>
      <c r="N16" s="153"/>
      <c r="O16" s="148"/>
      <c r="P16" s="151"/>
      <c r="Q16" s="148"/>
      <c r="R16" s="148"/>
      <c r="S16" s="153"/>
      <c r="T16" s="148"/>
      <c r="U16" s="148"/>
    </row>
    <row r="17" ht="13.5" customHeight="1" spans="1:21">
      <c r="A17" s="149"/>
      <c r="B17" s="26" t="s">
        <v>256</v>
      </c>
      <c r="C17" s="26" t="s">
        <v>257</v>
      </c>
      <c r="D17" s="26" t="s">
        <v>104</v>
      </c>
      <c r="E17" s="26" t="s">
        <v>105</v>
      </c>
      <c r="F17" s="26" t="s">
        <v>258</v>
      </c>
      <c r="G17" s="26" t="s">
        <v>257</v>
      </c>
      <c r="H17" s="148">
        <v>16000</v>
      </c>
      <c r="I17" s="151">
        <v>16000</v>
      </c>
      <c r="J17" s="153"/>
      <c r="K17" s="153"/>
      <c r="L17" s="153"/>
      <c r="M17" s="151">
        <v>16000</v>
      </c>
      <c r="N17" s="153"/>
      <c r="O17" s="148"/>
      <c r="P17" s="151"/>
      <c r="Q17" s="148"/>
      <c r="R17" s="148"/>
      <c r="S17" s="153"/>
      <c r="T17" s="148"/>
      <c r="U17" s="148"/>
    </row>
    <row r="18" ht="13.5" customHeight="1" spans="1:21">
      <c r="A18" s="149"/>
      <c r="B18" s="26" t="s">
        <v>259</v>
      </c>
      <c r="C18" s="26" t="s">
        <v>260</v>
      </c>
      <c r="D18" s="26" t="s">
        <v>96</v>
      </c>
      <c r="E18" s="26" t="s">
        <v>97</v>
      </c>
      <c r="F18" s="26" t="s">
        <v>261</v>
      </c>
      <c r="G18" s="26" t="s">
        <v>262</v>
      </c>
      <c r="H18" s="148">
        <v>2000</v>
      </c>
      <c r="I18" s="148">
        <v>2000</v>
      </c>
      <c r="J18" s="153"/>
      <c r="K18" s="153"/>
      <c r="L18" s="153"/>
      <c r="M18" s="148">
        <v>2000</v>
      </c>
      <c r="N18" s="153"/>
      <c r="O18" s="148"/>
      <c r="P18" s="151"/>
      <c r="Q18" s="148"/>
      <c r="R18" s="148"/>
      <c r="S18" s="153"/>
      <c r="T18" s="148"/>
      <c r="U18" s="148"/>
    </row>
    <row r="19" ht="13.5" customHeight="1" spans="1:21">
      <c r="A19" s="149"/>
      <c r="B19" s="149"/>
      <c r="C19" s="149"/>
      <c r="D19" s="26" t="s">
        <v>104</v>
      </c>
      <c r="E19" s="26" t="s">
        <v>105</v>
      </c>
      <c r="F19" s="26" t="s">
        <v>263</v>
      </c>
      <c r="G19" s="26" t="s">
        <v>264</v>
      </c>
      <c r="H19" s="148">
        <v>25000</v>
      </c>
      <c r="I19" s="148">
        <v>25000</v>
      </c>
      <c r="J19" s="153"/>
      <c r="K19" s="153"/>
      <c r="L19" s="153"/>
      <c r="M19" s="148">
        <v>25000</v>
      </c>
      <c r="N19" s="153"/>
      <c r="O19" s="148"/>
      <c r="P19" s="151"/>
      <c r="Q19" s="148"/>
      <c r="R19" s="148"/>
      <c r="S19" s="153"/>
      <c r="T19" s="148"/>
      <c r="U19" s="148"/>
    </row>
    <row r="20" ht="13.5" customHeight="1" spans="1:21">
      <c r="A20" s="149"/>
      <c r="B20" s="149"/>
      <c r="C20" s="149"/>
      <c r="D20" s="149"/>
      <c r="E20" s="149"/>
      <c r="F20" s="26" t="s">
        <v>265</v>
      </c>
      <c r="G20" s="26" t="s">
        <v>266</v>
      </c>
      <c r="H20" s="148">
        <v>10000</v>
      </c>
      <c r="I20" s="148">
        <v>10000</v>
      </c>
      <c r="J20" s="153"/>
      <c r="K20" s="153"/>
      <c r="L20" s="153"/>
      <c r="M20" s="148">
        <v>10000</v>
      </c>
      <c r="N20" s="153"/>
      <c r="O20" s="148"/>
      <c r="P20" s="151"/>
      <c r="Q20" s="148"/>
      <c r="R20" s="148"/>
      <c r="S20" s="153"/>
      <c r="T20" s="148"/>
      <c r="U20" s="148"/>
    </row>
    <row r="21" ht="13.5" customHeight="1" spans="1:21">
      <c r="A21" s="149"/>
      <c r="B21" s="149"/>
      <c r="C21" s="149"/>
      <c r="D21" s="149"/>
      <c r="E21" s="149"/>
      <c r="F21" s="26" t="s">
        <v>267</v>
      </c>
      <c r="G21" s="26" t="s">
        <v>268</v>
      </c>
      <c r="H21" s="148">
        <v>10000</v>
      </c>
      <c r="I21" s="148">
        <v>10000</v>
      </c>
      <c r="J21" s="153"/>
      <c r="K21" s="153"/>
      <c r="L21" s="153"/>
      <c r="M21" s="148">
        <v>10000</v>
      </c>
      <c r="N21" s="153"/>
      <c r="O21" s="148"/>
      <c r="P21" s="151"/>
      <c r="Q21" s="148"/>
      <c r="R21" s="148"/>
      <c r="S21" s="153"/>
      <c r="T21" s="148"/>
      <c r="U21" s="148"/>
    </row>
    <row r="22" ht="13.5" customHeight="1" spans="1:21">
      <c r="A22" s="26" t="s">
        <v>69</v>
      </c>
      <c r="B22" s="26" t="s">
        <v>269</v>
      </c>
      <c r="C22" s="26" t="s">
        <v>270</v>
      </c>
      <c r="D22" s="26" t="s">
        <v>96</v>
      </c>
      <c r="E22" s="26" t="s">
        <v>97</v>
      </c>
      <c r="F22" s="26" t="s">
        <v>238</v>
      </c>
      <c r="G22" s="26" t="s">
        <v>239</v>
      </c>
      <c r="H22" s="148">
        <v>654024</v>
      </c>
      <c r="I22" s="151">
        <v>654024</v>
      </c>
      <c r="J22" s="153"/>
      <c r="K22" s="153"/>
      <c r="L22" s="153"/>
      <c r="M22" s="151">
        <v>654024</v>
      </c>
      <c r="N22" s="153"/>
      <c r="O22" s="148"/>
      <c r="P22" s="151"/>
      <c r="Q22" s="148"/>
      <c r="R22" s="148"/>
      <c r="S22" s="153"/>
      <c r="T22" s="148"/>
      <c r="U22" s="148"/>
    </row>
    <row r="23" ht="13.5" customHeight="1" spans="1:21">
      <c r="A23" s="149"/>
      <c r="B23" s="149"/>
      <c r="C23" s="149"/>
      <c r="D23" s="149"/>
      <c r="E23" s="149"/>
      <c r="F23" s="26" t="s">
        <v>240</v>
      </c>
      <c r="G23" s="26" t="s">
        <v>241</v>
      </c>
      <c r="H23" s="148">
        <v>948204</v>
      </c>
      <c r="I23" s="151">
        <v>948204</v>
      </c>
      <c r="J23" s="153"/>
      <c r="K23" s="153"/>
      <c r="L23" s="153"/>
      <c r="M23" s="151">
        <v>948204</v>
      </c>
      <c r="N23" s="153"/>
      <c r="O23" s="148"/>
      <c r="P23" s="151"/>
      <c r="Q23" s="148"/>
      <c r="R23" s="148"/>
      <c r="S23" s="153"/>
      <c r="T23" s="148"/>
      <c r="U23" s="148"/>
    </row>
    <row r="24" ht="13.5" customHeight="1" spans="1:21">
      <c r="A24" s="149"/>
      <c r="B24" s="26" t="s">
        <v>271</v>
      </c>
      <c r="C24" s="26" t="s">
        <v>237</v>
      </c>
      <c r="D24" s="26" t="s">
        <v>96</v>
      </c>
      <c r="E24" s="26" t="s">
        <v>97</v>
      </c>
      <c r="F24" s="26" t="s">
        <v>238</v>
      </c>
      <c r="G24" s="26" t="s">
        <v>239</v>
      </c>
      <c r="H24" s="148">
        <v>1113348</v>
      </c>
      <c r="I24" s="151">
        <v>1113348</v>
      </c>
      <c r="J24" s="153"/>
      <c r="K24" s="153"/>
      <c r="L24" s="153"/>
      <c r="M24" s="151">
        <v>1113348</v>
      </c>
      <c r="N24" s="153"/>
      <c r="O24" s="148"/>
      <c r="P24" s="151"/>
      <c r="Q24" s="148"/>
      <c r="R24" s="148"/>
      <c r="S24" s="153"/>
      <c r="T24" s="148"/>
      <c r="U24" s="148"/>
    </row>
    <row r="25" ht="13.5" customHeight="1" spans="1:21">
      <c r="A25" s="149"/>
      <c r="B25" s="149"/>
      <c r="C25" s="149"/>
      <c r="D25" s="149"/>
      <c r="E25" s="149"/>
      <c r="F25" s="26" t="s">
        <v>240</v>
      </c>
      <c r="G25" s="26" t="s">
        <v>241</v>
      </c>
      <c r="H25" s="148">
        <v>126480</v>
      </c>
      <c r="I25" s="151">
        <v>126480</v>
      </c>
      <c r="J25" s="153"/>
      <c r="K25" s="153"/>
      <c r="L25" s="153"/>
      <c r="M25" s="151">
        <v>126480</v>
      </c>
      <c r="N25" s="153"/>
      <c r="O25" s="148"/>
      <c r="P25" s="151"/>
      <c r="Q25" s="148"/>
      <c r="R25" s="148"/>
      <c r="S25" s="153"/>
      <c r="T25" s="148"/>
      <c r="U25" s="148"/>
    </row>
    <row r="26" ht="13.5" customHeight="1" spans="1:21">
      <c r="A26" s="149"/>
      <c r="B26" s="149"/>
      <c r="C26" s="149"/>
      <c r="D26" s="149"/>
      <c r="E26" s="149"/>
      <c r="F26" s="26" t="s">
        <v>242</v>
      </c>
      <c r="G26" s="26" t="s">
        <v>243</v>
      </c>
      <c r="H26" s="148">
        <v>1746840</v>
      </c>
      <c r="I26" s="151">
        <v>1746840</v>
      </c>
      <c r="J26" s="153"/>
      <c r="K26" s="153"/>
      <c r="L26" s="153"/>
      <c r="M26" s="151">
        <v>1746840</v>
      </c>
      <c r="N26" s="153"/>
      <c r="O26" s="148"/>
      <c r="P26" s="151"/>
      <c r="Q26" s="148"/>
      <c r="R26" s="148"/>
      <c r="S26" s="153"/>
      <c r="T26" s="148"/>
      <c r="U26" s="148"/>
    </row>
    <row r="27" ht="13.5" customHeight="1" spans="1:21">
      <c r="A27" s="149"/>
      <c r="B27" s="26" t="s">
        <v>272</v>
      </c>
      <c r="C27" s="26" t="s">
        <v>245</v>
      </c>
      <c r="D27" s="26" t="s">
        <v>96</v>
      </c>
      <c r="E27" s="26" t="s">
        <v>97</v>
      </c>
      <c r="F27" s="26" t="s">
        <v>246</v>
      </c>
      <c r="G27" s="26" t="s">
        <v>247</v>
      </c>
      <c r="H27" s="148">
        <v>34693.38</v>
      </c>
      <c r="I27" s="148">
        <v>34693.38</v>
      </c>
      <c r="J27" s="153"/>
      <c r="K27" s="153"/>
      <c r="L27" s="153"/>
      <c r="M27" s="148">
        <v>34693.38</v>
      </c>
      <c r="N27" s="153"/>
      <c r="O27" s="148"/>
      <c r="P27" s="151"/>
      <c r="Q27" s="148"/>
      <c r="R27" s="148"/>
      <c r="S27" s="153"/>
      <c r="T27" s="148"/>
      <c r="U27" s="148"/>
    </row>
    <row r="28" ht="13.5" customHeight="1" spans="1:21">
      <c r="A28" s="149"/>
      <c r="B28" s="149"/>
      <c r="C28" s="149"/>
      <c r="D28" s="26" t="s">
        <v>125</v>
      </c>
      <c r="E28" s="26" t="s">
        <v>126</v>
      </c>
      <c r="F28" s="26" t="s">
        <v>248</v>
      </c>
      <c r="G28" s="26" t="s">
        <v>249</v>
      </c>
      <c r="H28" s="148">
        <v>645038.94</v>
      </c>
      <c r="I28" s="151">
        <v>645038.94</v>
      </c>
      <c r="J28" s="153"/>
      <c r="K28" s="153"/>
      <c r="L28" s="153"/>
      <c r="M28" s="151">
        <v>645038.94</v>
      </c>
      <c r="N28" s="153"/>
      <c r="O28" s="148"/>
      <c r="P28" s="151"/>
      <c r="Q28" s="148"/>
      <c r="R28" s="148"/>
      <c r="S28" s="153"/>
      <c r="T28" s="148"/>
      <c r="U28" s="148"/>
    </row>
    <row r="29" ht="13.5" customHeight="1" spans="1:21">
      <c r="A29" s="149"/>
      <c r="B29" s="149"/>
      <c r="C29" s="149"/>
      <c r="D29" s="26" t="s">
        <v>131</v>
      </c>
      <c r="E29" s="26" t="s">
        <v>132</v>
      </c>
      <c r="F29" s="26" t="s">
        <v>250</v>
      </c>
      <c r="G29" s="26" t="s">
        <v>251</v>
      </c>
      <c r="H29" s="148">
        <v>356164.97</v>
      </c>
      <c r="I29" s="151">
        <v>356164.97</v>
      </c>
      <c r="J29" s="153"/>
      <c r="K29" s="153"/>
      <c r="L29" s="153"/>
      <c r="M29" s="151">
        <v>356164.97</v>
      </c>
      <c r="N29" s="153"/>
      <c r="O29" s="148"/>
      <c r="P29" s="151"/>
      <c r="Q29" s="148"/>
      <c r="R29" s="148"/>
      <c r="S29" s="153"/>
      <c r="T29" s="148"/>
      <c r="U29" s="148"/>
    </row>
    <row r="30" ht="13.5" customHeight="1" spans="1:21">
      <c r="A30" s="149"/>
      <c r="B30" s="149"/>
      <c r="C30" s="149"/>
      <c r="D30" s="26" t="s">
        <v>133</v>
      </c>
      <c r="E30" s="26" t="s">
        <v>134</v>
      </c>
      <c r="F30" s="26" t="s">
        <v>250</v>
      </c>
      <c r="G30" s="26" t="s">
        <v>251</v>
      </c>
      <c r="H30" s="148">
        <v>7075</v>
      </c>
      <c r="I30" s="151">
        <v>7075</v>
      </c>
      <c r="J30" s="153"/>
      <c r="K30" s="153"/>
      <c r="L30" s="153"/>
      <c r="M30" s="151">
        <v>7075</v>
      </c>
      <c r="N30" s="153"/>
      <c r="O30" s="148"/>
      <c r="P30" s="151"/>
      <c r="Q30" s="148"/>
      <c r="R30" s="148"/>
      <c r="S30" s="153"/>
      <c r="T30" s="148"/>
      <c r="U30" s="148"/>
    </row>
    <row r="31" ht="13.5" customHeight="1" spans="1:21">
      <c r="A31" s="149"/>
      <c r="B31" s="149"/>
      <c r="C31" s="149"/>
      <c r="D31" s="26" t="s">
        <v>135</v>
      </c>
      <c r="E31" s="26" t="s">
        <v>136</v>
      </c>
      <c r="F31" s="26" t="s">
        <v>252</v>
      </c>
      <c r="G31" s="26" t="s">
        <v>253</v>
      </c>
      <c r="H31" s="148">
        <v>301552.78</v>
      </c>
      <c r="I31" s="151">
        <v>301552.78</v>
      </c>
      <c r="J31" s="153"/>
      <c r="K31" s="153"/>
      <c r="L31" s="153"/>
      <c r="M31" s="151">
        <v>301552.78</v>
      </c>
      <c r="N31" s="153"/>
      <c r="O31" s="148"/>
      <c r="P31" s="151"/>
      <c r="Q31" s="148"/>
      <c r="R31" s="148"/>
      <c r="S31" s="153"/>
      <c r="T31" s="148"/>
      <c r="U31" s="148"/>
    </row>
    <row r="32" ht="13.5" customHeight="1" spans="1:21">
      <c r="A32" s="149"/>
      <c r="B32" s="26" t="s">
        <v>273</v>
      </c>
      <c r="C32" s="26" t="s">
        <v>142</v>
      </c>
      <c r="D32" s="26" t="s">
        <v>141</v>
      </c>
      <c r="E32" s="26" t="s">
        <v>142</v>
      </c>
      <c r="F32" s="26" t="s">
        <v>255</v>
      </c>
      <c r="G32" s="26" t="s">
        <v>142</v>
      </c>
      <c r="H32" s="150">
        <v>709164</v>
      </c>
      <c r="I32" s="151">
        <v>709164</v>
      </c>
      <c r="J32" s="153"/>
      <c r="K32" s="153"/>
      <c r="L32" s="153"/>
      <c r="M32" s="151">
        <v>709164</v>
      </c>
      <c r="N32" s="153"/>
      <c r="O32" s="148"/>
      <c r="P32" s="151"/>
      <c r="Q32" s="148"/>
      <c r="R32" s="148"/>
      <c r="S32" s="153"/>
      <c r="T32" s="148"/>
      <c r="U32" s="148"/>
    </row>
    <row r="33" ht="13.5" customHeight="1" spans="1:21">
      <c r="A33" s="149"/>
      <c r="B33" s="26" t="s">
        <v>274</v>
      </c>
      <c r="C33" s="26" t="s">
        <v>275</v>
      </c>
      <c r="D33" s="26" t="s">
        <v>102</v>
      </c>
      <c r="E33" s="26" t="s">
        <v>103</v>
      </c>
      <c r="F33" s="26" t="s">
        <v>276</v>
      </c>
      <c r="G33" s="26" t="s">
        <v>277</v>
      </c>
      <c r="H33" s="148">
        <v>26208</v>
      </c>
      <c r="I33" s="151">
        <v>26208</v>
      </c>
      <c r="J33" s="153"/>
      <c r="K33" s="153"/>
      <c r="L33" s="153"/>
      <c r="M33" s="151">
        <v>26208</v>
      </c>
      <c r="N33" s="153"/>
      <c r="O33" s="148"/>
      <c r="P33" s="151"/>
      <c r="Q33" s="148"/>
      <c r="R33" s="148"/>
      <c r="S33" s="153"/>
      <c r="T33" s="148"/>
      <c r="U33" s="148"/>
    </row>
    <row r="34" ht="13.5" customHeight="1" spans="1:21">
      <c r="A34" s="149"/>
      <c r="B34" s="149"/>
      <c r="C34" s="149"/>
      <c r="D34" s="149"/>
      <c r="E34" s="149"/>
      <c r="F34" s="26" t="s">
        <v>278</v>
      </c>
      <c r="G34" s="26" t="s">
        <v>279</v>
      </c>
      <c r="H34" s="148">
        <v>124000</v>
      </c>
      <c r="I34" s="151">
        <v>124000</v>
      </c>
      <c r="J34" s="153"/>
      <c r="K34" s="153"/>
      <c r="L34" s="153"/>
      <c r="M34" s="151">
        <v>124000</v>
      </c>
      <c r="N34" s="153"/>
      <c r="O34" s="148"/>
      <c r="P34" s="151"/>
      <c r="Q34" s="148"/>
      <c r="R34" s="148"/>
      <c r="S34" s="153"/>
      <c r="T34" s="148"/>
      <c r="U34" s="148"/>
    </row>
    <row r="35" ht="13.5" customHeight="1" spans="1:21">
      <c r="A35" s="149"/>
      <c r="B35" s="149"/>
      <c r="C35" s="149"/>
      <c r="D35" s="26" t="s">
        <v>121</v>
      </c>
      <c r="E35" s="26" t="s">
        <v>122</v>
      </c>
      <c r="F35" s="26" t="s">
        <v>276</v>
      </c>
      <c r="G35" s="26" t="s">
        <v>277</v>
      </c>
      <c r="H35" s="148">
        <v>88800</v>
      </c>
      <c r="I35" s="151">
        <v>88800</v>
      </c>
      <c r="J35" s="153"/>
      <c r="K35" s="153"/>
      <c r="L35" s="153"/>
      <c r="M35" s="151">
        <v>88800</v>
      </c>
      <c r="N35" s="153"/>
      <c r="O35" s="148"/>
      <c r="P35" s="151"/>
      <c r="Q35" s="148"/>
      <c r="R35" s="148"/>
      <c r="S35" s="153"/>
      <c r="T35" s="148"/>
      <c r="U35" s="148"/>
    </row>
    <row r="36" ht="13.5" customHeight="1" spans="1:21">
      <c r="A36" s="149"/>
      <c r="B36" s="149"/>
      <c r="C36" s="149"/>
      <c r="D36" s="26" t="s">
        <v>123</v>
      </c>
      <c r="E36" s="26" t="s">
        <v>124</v>
      </c>
      <c r="F36" s="26" t="s">
        <v>276</v>
      </c>
      <c r="G36" s="26" t="s">
        <v>277</v>
      </c>
      <c r="H36" s="148">
        <v>360000</v>
      </c>
      <c r="I36" s="151">
        <v>360000</v>
      </c>
      <c r="J36" s="153"/>
      <c r="K36" s="153"/>
      <c r="L36" s="153"/>
      <c r="M36" s="151">
        <v>360000</v>
      </c>
      <c r="N36" s="153"/>
      <c r="O36" s="148"/>
      <c r="P36" s="151"/>
      <c r="Q36" s="148"/>
      <c r="R36" s="148"/>
      <c r="S36" s="153"/>
      <c r="T36" s="148"/>
      <c r="U36" s="148"/>
    </row>
    <row r="37" ht="13.5" customHeight="1" spans="1:21">
      <c r="A37" s="149"/>
      <c r="B37" s="26" t="s">
        <v>280</v>
      </c>
      <c r="C37" s="26" t="s">
        <v>281</v>
      </c>
      <c r="D37" s="26" t="s">
        <v>96</v>
      </c>
      <c r="E37" s="26" t="s">
        <v>97</v>
      </c>
      <c r="F37" s="26" t="s">
        <v>282</v>
      </c>
      <c r="G37" s="26" t="s">
        <v>283</v>
      </c>
      <c r="H37" s="148">
        <v>360000</v>
      </c>
      <c r="I37" s="151">
        <v>360000</v>
      </c>
      <c r="J37" s="153"/>
      <c r="K37" s="153"/>
      <c r="L37" s="153"/>
      <c r="M37" s="151">
        <v>360000</v>
      </c>
      <c r="N37" s="153"/>
      <c r="O37" s="148"/>
      <c r="P37" s="151"/>
      <c r="Q37" s="148"/>
      <c r="R37" s="148"/>
      <c r="S37" s="153"/>
      <c r="T37" s="148"/>
      <c r="U37" s="148"/>
    </row>
    <row r="38" ht="13.5" customHeight="1" spans="1:21">
      <c r="A38" s="149"/>
      <c r="B38" s="26" t="s">
        <v>284</v>
      </c>
      <c r="C38" s="26" t="s">
        <v>285</v>
      </c>
      <c r="D38" s="26" t="s">
        <v>96</v>
      </c>
      <c r="E38" s="26" t="s">
        <v>97</v>
      </c>
      <c r="F38" s="26" t="s">
        <v>286</v>
      </c>
      <c r="G38" s="26" t="s">
        <v>287</v>
      </c>
      <c r="H38" s="148">
        <v>53000</v>
      </c>
      <c r="I38" s="148">
        <v>53000</v>
      </c>
      <c r="J38" s="153"/>
      <c r="K38" s="153"/>
      <c r="L38" s="153"/>
      <c r="M38" s="148">
        <v>53000</v>
      </c>
      <c r="N38" s="153"/>
      <c r="O38" s="148"/>
      <c r="P38" s="151"/>
      <c r="Q38" s="148"/>
      <c r="R38" s="148"/>
      <c r="S38" s="153"/>
      <c r="T38" s="148"/>
      <c r="U38" s="148"/>
    </row>
    <row r="39" ht="13.5" customHeight="1" spans="1:21">
      <c r="A39" s="149"/>
      <c r="B39" s="26" t="s">
        <v>288</v>
      </c>
      <c r="C39" s="26" t="s">
        <v>289</v>
      </c>
      <c r="D39" s="26" t="s">
        <v>96</v>
      </c>
      <c r="E39" s="26" t="s">
        <v>97</v>
      </c>
      <c r="F39" s="26" t="s">
        <v>290</v>
      </c>
      <c r="G39" s="26" t="s">
        <v>291</v>
      </c>
      <c r="H39" s="148">
        <v>131400</v>
      </c>
      <c r="I39" s="148">
        <v>131400</v>
      </c>
      <c r="J39" s="153"/>
      <c r="K39" s="153"/>
      <c r="L39" s="153"/>
      <c r="M39" s="148">
        <v>131400</v>
      </c>
      <c r="N39" s="153"/>
      <c r="O39" s="148"/>
      <c r="P39" s="151"/>
      <c r="Q39" s="148"/>
      <c r="R39" s="148"/>
      <c r="S39" s="153"/>
      <c r="T39" s="148"/>
      <c r="U39" s="148"/>
    </row>
    <row r="40" ht="13.5" customHeight="1" spans="1:21">
      <c r="A40" s="149"/>
      <c r="B40" s="26" t="s">
        <v>292</v>
      </c>
      <c r="C40" s="26" t="s">
        <v>257</v>
      </c>
      <c r="D40" s="26" t="s">
        <v>96</v>
      </c>
      <c r="E40" s="26" t="s">
        <v>97</v>
      </c>
      <c r="F40" s="26" t="s">
        <v>258</v>
      </c>
      <c r="G40" s="26" t="s">
        <v>257</v>
      </c>
      <c r="H40" s="148">
        <v>67200</v>
      </c>
      <c r="I40" s="148">
        <v>67200</v>
      </c>
      <c r="J40" s="153"/>
      <c r="K40" s="153"/>
      <c r="L40" s="153"/>
      <c r="M40" s="148">
        <v>67200</v>
      </c>
      <c r="N40" s="153"/>
      <c r="O40" s="148"/>
      <c r="P40" s="151"/>
      <c r="Q40" s="148"/>
      <c r="R40" s="148"/>
      <c r="S40" s="153"/>
      <c r="T40" s="148"/>
      <c r="U40" s="148"/>
    </row>
    <row r="41" ht="13.5" customHeight="1" spans="1:21">
      <c r="A41" s="149"/>
      <c r="B41" s="26" t="s">
        <v>293</v>
      </c>
      <c r="C41" s="26" t="s">
        <v>260</v>
      </c>
      <c r="D41" s="26" t="s">
        <v>96</v>
      </c>
      <c r="E41" s="26" t="s">
        <v>97</v>
      </c>
      <c r="F41" s="26" t="s">
        <v>263</v>
      </c>
      <c r="G41" s="26" t="s">
        <v>264</v>
      </c>
      <c r="H41" s="148">
        <v>90500</v>
      </c>
      <c r="I41" s="148">
        <v>90500</v>
      </c>
      <c r="J41" s="153"/>
      <c r="K41" s="153"/>
      <c r="L41" s="153"/>
      <c r="M41" s="148">
        <v>90500</v>
      </c>
      <c r="N41" s="153"/>
      <c r="O41" s="148"/>
      <c r="P41" s="151"/>
      <c r="Q41" s="148"/>
      <c r="R41" s="148"/>
      <c r="S41" s="153"/>
      <c r="T41" s="148"/>
      <c r="U41" s="148"/>
    </row>
    <row r="42" ht="13.5" customHeight="1" spans="1:21">
      <c r="A42" s="149"/>
      <c r="B42" s="149"/>
      <c r="C42" s="149"/>
      <c r="D42" s="149"/>
      <c r="E42" s="149"/>
      <c r="F42" s="26" t="s">
        <v>294</v>
      </c>
      <c r="G42" s="26" t="s">
        <v>295</v>
      </c>
      <c r="H42" s="148">
        <v>4000</v>
      </c>
      <c r="I42" s="151">
        <v>4000</v>
      </c>
      <c r="J42" s="153"/>
      <c r="K42" s="153"/>
      <c r="L42" s="153"/>
      <c r="M42" s="151">
        <v>4000</v>
      </c>
      <c r="N42" s="153"/>
      <c r="O42" s="148"/>
      <c r="P42" s="151"/>
      <c r="Q42" s="148"/>
      <c r="R42" s="148"/>
      <c r="S42" s="153"/>
      <c r="T42" s="148"/>
      <c r="U42" s="148"/>
    </row>
    <row r="43" ht="13.5" customHeight="1" spans="1:21">
      <c r="A43" s="149"/>
      <c r="B43" s="149"/>
      <c r="C43" s="149"/>
      <c r="D43" s="149"/>
      <c r="E43" s="149"/>
      <c r="F43" s="26" t="s">
        <v>296</v>
      </c>
      <c r="G43" s="26" t="s">
        <v>297</v>
      </c>
      <c r="H43" s="148">
        <v>9500</v>
      </c>
      <c r="I43" s="148">
        <v>9500</v>
      </c>
      <c r="J43" s="153"/>
      <c r="K43" s="153"/>
      <c r="L43" s="153"/>
      <c r="M43" s="148">
        <v>9500</v>
      </c>
      <c r="N43" s="153"/>
      <c r="O43" s="148"/>
      <c r="P43" s="151"/>
      <c r="Q43" s="148"/>
      <c r="R43" s="148"/>
      <c r="S43" s="153"/>
      <c r="T43" s="148"/>
      <c r="U43" s="148"/>
    </row>
    <row r="44" ht="13.5" customHeight="1" spans="1:21">
      <c r="A44" s="149"/>
      <c r="B44" s="149"/>
      <c r="C44" s="149"/>
      <c r="D44" s="149"/>
      <c r="E44" s="149"/>
      <c r="F44" s="26" t="s">
        <v>261</v>
      </c>
      <c r="G44" s="26" t="s">
        <v>262</v>
      </c>
      <c r="H44" s="148">
        <v>8000</v>
      </c>
      <c r="I44" s="148">
        <v>8000</v>
      </c>
      <c r="J44" s="153"/>
      <c r="K44" s="153"/>
      <c r="L44" s="153"/>
      <c r="M44" s="148">
        <v>8000</v>
      </c>
      <c r="N44" s="153"/>
      <c r="O44" s="148"/>
      <c r="P44" s="151"/>
      <c r="Q44" s="148"/>
      <c r="R44" s="148"/>
      <c r="S44" s="153"/>
      <c r="T44" s="148"/>
      <c r="U44" s="148"/>
    </row>
    <row r="45" ht="13.5" customHeight="1" spans="1:21">
      <c r="A45" s="149"/>
      <c r="B45" s="149"/>
      <c r="C45" s="149"/>
      <c r="D45" s="149"/>
      <c r="E45" s="149"/>
      <c r="F45" s="26" t="s">
        <v>265</v>
      </c>
      <c r="G45" s="26" t="s">
        <v>266</v>
      </c>
      <c r="H45" s="148">
        <v>70000</v>
      </c>
      <c r="I45" s="148">
        <v>70000</v>
      </c>
      <c r="J45" s="153"/>
      <c r="K45" s="153"/>
      <c r="L45" s="153"/>
      <c r="M45" s="148">
        <v>70000</v>
      </c>
      <c r="N45" s="153"/>
      <c r="O45" s="148"/>
      <c r="P45" s="151"/>
      <c r="Q45" s="148"/>
      <c r="R45" s="148"/>
      <c r="S45" s="153"/>
      <c r="T45" s="148"/>
      <c r="U45" s="148"/>
    </row>
    <row r="46" ht="13.5" customHeight="1" spans="1:21">
      <c r="A46" s="149"/>
      <c r="B46" s="149"/>
      <c r="C46" s="149"/>
      <c r="D46" s="149"/>
      <c r="E46" s="149"/>
      <c r="F46" s="26" t="s">
        <v>298</v>
      </c>
      <c r="G46" s="26" t="s">
        <v>199</v>
      </c>
      <c r="H46" s="148">
        <v>15000</v>
      </c>
      <c r="I46" s="148">
        <v>15000</v>
      </c>
      <c r="J46" s="153"/>
      <c r="K46" s="153"/>
      <c r="L46" s="153"/>
      <c r="M46" s="148">
        <v>15000</v>
      </c>
      <c r="N46" s="153"/>
      <c r="O46" s="148"/>
      <c r="P46" s="151"/>
      <c r="Q46" s="148"/>
      <c r="R46" s="148"/>
      <c r="S46" s="153"/>
      <c r="T46" s="148"/>
      <c r="U46" s="148"/>
    </row>
    <row r="47" ht="13.5" customHeight="1" spans="1:21">
      <c r="A47" s="149"/>
      <c r="B47" s="149"/>
      <c r="C47" s="149"/>
      <c r="D47" s="149"/>
      <c r="E47" s="149"/>
      <c r="F47" s="26" t="s">
        <v>299</v>
      </c>
      <c r="G47" s="26" t="s">
        <v>300</v>
      </c>
      <c r="H47" s="148">
        <v>458400</v>
      </c>
      <c r="I47" s="148">
        <v>458400</v>
      </c>
      <c r="J47" s="153"/>
      <c r="K47" s="153"/>
      <c r="L47" s="153"/>
      <c r="M47" s="148">
        <v>458400</v>
      </c>
      <c r="N47" s="153"/>
      <c r="O47" s="148"/>
      <c r="P47" s="151"/>
      <c r="Q47" s="148"/>
      <c r="R47" s="148"/>
      <c r="S47" s="153"/>
      <c r="T47" s="148"/>
      <c r="U47" s="148"/>
    </row>
    <row r="48" ht="13.5" customHeight="1" spans="1:21">
      <c r="A48" s="149"/>
      <c r="B48" s="149"/>
      <c r="C48" s="149"/>
      <c r="D48" s="149"/>
      <c r="E48" s="149"/>
      <c r="F48" s="26" t="s">
        <v>267</v>
      </c>
      <c r="G48" s="26" t="s">
        <v>268</v>
      </c>
      <c r="H48" s="148">
        <v>42000</v>
      </c>
      <c r="I48" s="148">
        <v>42000</v>
      </c>
      <c r="J48" s="153"/>
      <c r="K48" s="153"/>
      <c r="L48" s="153"/>
      <c r="M48" s="148">
        <v>42000</v>
      </c>
      <c r="N48" s="153"/>
      <c r="O48" s="148"/>
      <c r="P48" s="151"/>
      <c r="Q48" s="148"/>
      <c r="R48" s="148"/>
      <c r="S48" s="153"/>
      <c r="T48" s="148"/>
      <c r="U48" s="148"/>
    </row>
    <row r="49" ht="13.5" customHeight="1" spans="1:21">
      <c r="A49" s="26" t="s">
        <v>74</v>
      </c>
      <c r="B49" s="26" t="s">
        <v>301</v>
      </c>
      <c r="C49" s="26" t="s">
        <v>237</v>
      </c>
      <c r="D49" s="26" t="s">
        <v>100</v>
      </c>
      <c r="E49" s="26" t="s">
        <v>101</v>
      </c>
      <c r="F49" s="26" t="s">
        <v>238</v>
      </c>
      <c r="G49" s="26" t="s">
        <v>239</v>
      </c>
      <c r="H49" s="148">
        <v>497856</v>
      </c>
      <c r="I49" s="148">
        <v>497856</v>
      </c>
      <c r="J49" s="153"/>
      <c r="K49" s="153"/>
      <c r="L49" s="153"/>
      <c r="M49" s="148">
        <v>497856</v>
      </c>
      <c r="N49" s="153"/>
      <c r="O49" s="148"/>
      <c r="P49" s="151"/>
      <c r="Q49" s="148"/>
      <c r="R49" s="148"/>
      <c r="S49" s="153"/>
      <c r="T49" s="148"/>
      <c r="U49" s="148"/>
    </row>
    <row r="50" ht="13.5" customHeight="1" spans="1:21">
      <c r="A50" s="149"/>
      <c r="B50" s="149"/>
      <c r="C50" s="149"/>
      <c r="D50" s="149"/>
      <c r="E50" s="149"/>
      <c r="F50" s="26" t="s">
        <v>240</v>
      </c>
      <c r="G50" s="26" t="s">
        <v>241</v>
      </c>
      <c r="H50" s="148">
        <v>60540</v>
      </c>
      <c r="I50" s="151">
        <v>60540</v>
      </c>
      <c r="J50" s="153"/>
      <c r="K50" s="153"/>
      <c r="L50" s="153"/>
      <c r="M50" s="151">
        <v>60540</v>
      </c>
      <c r="N50" s="153"/>
      <c r="O50" s="148"/>
      <c r="P50" s="151"/>
      <c r="Q50" s="148"/>
      <c r="R50" s="148"/>
      <c r="S50" s="153"/>
      <c r="T50" s="148"/>
      <c r="U50" s="148"/>
    </row>
    <row r="51" ht="13.5" customHeight="1" spans="1:21">
      <c r="A51" s="149"/>
      <c r="B51" s="149"/>
      <c r="C51" s="149"/>
      <c r="D51" s="149"/>
      <c r="E51" s="149"/>
      <c r="F51" s="26" t="s">
        <v>242</v>
      </c>
      <c r="G51" s="26" t="s">
        <v>243</v>
      </c>
      <c r="H51" s="148">
        <v>897120</v>
      </c>
      <c r="I51" s="148">
        <v>897120</v>
      </c>
      <c r="J51" s="153"/>
      <c r="K51" s="153"/>
      <c r="L51" s="153"/>
      <c r="M51" s="148">
        <v>897120</v>
      </c>
      <c r="N51" s="153"/>
      <c r="O51" s="148"/>
      <c r="P51" s="151"/>
      <c r="Q51" s="148"/>
      <c r="R51" s="148"/>
      <c r="S51" s="153"/>
      <c r="T51" s="148"/>
      <c r="U51" s="148"/>
    </row>
    <row r="52" ht="13.5" customHeight="1" spans="1:21">
      <c r="A52" s="149"/>
      <c r="B52" s="26" t="s">
        <v>302</v>
      </c>
      <c r="C52" s="26" t="s">
        <v>245</v>
      </c>
      <c r="D52" s="26" t="s">
        <v>100</v>
      </c>
      <c r="E52" s="26" t="s">
        <v>101</v>
      </c>
      <c r="F52" s="26" t="s">
        <v>246</v>
      </c>
      <c r="G52" s="26" t="s">
        <v>247</v>
      </c>
      <c r="H52" s="148">
        <v>12306</v>
      </c>
      <c r="I52" s="148">
        <v>12306</v>
      </c>
      <c r="J52" s="153"/>
      <c r="K52" s="153"/>
      <c r="L52" s="153"/>
      <c r="M52" s="148">
        <v>12306</v>
      </c>
      <c r="N52" s="153"/>
      <c r="O52" s="148"/>
      <c r="P52" s="151"/>
      <c r="Q52" s="148"/>
      <c r="R52" s="148"/>
      <c r="S52" s="153"/>
      <c r="T52" s="148"/>
      <c r="U52" s="148"/>
    </row>
    <row r="53" ht="13.5" customHeight="1" spans="1:21">
      <c r="A53" s="149"/>
      <c r="B53" s="149"/>
      <c r="C53" s="149"/>
      <c r="D53" s="26" t="s">
        <v>125</v>
      </c>
      <c r="E53" s="26" t="s">
        <v>126</v>
      </c>
      <c r="F53" s="26" t="s">
        <v>248</v>
      </c>
      <c r="G53" s="26" t="s">
        <v>249</v>
      </c>
      <c r="H53" s="148">
        <v>193592</v>
      </c>
      <c r="I53" s="148">
        <v>193592</v>
      </c>
      <c r="J53" s="153"/>
      <c r="K53" s="153"/>
      <c r="L53" s="153"/>
      <c r="M53" s="148">
        <v>193592</v>
      </c>
      <c r="N53" s="153"/>
      <c r="O53" s="148"/>
      <c r="P53" s="151"/>
      <c r="Q53" s="148"/>
      <c r="R53" s="148"/>
      <c r="S53" s="153"/>
      <c r="T53" s="148"/>
      <c r="U53" s="148"/>
    </row>
    <row r="54" ht="13.5" customHeight="1" spans="1:21">
      <c r="A54" s="149"/>
      <c r="B54" s="149"/>
      <c r="C54" s="149"/>
      <c r="D54" s="26" t="s">
        <v>133</v>
      </c>
      <c r="E54" s="26" t="s">
        <v>134</v>
      </c>
      <c r="F54" s="26" t="s">
        <v>250</v>
      </c>
      <c r="G54" s="26" t="s">
        <v>251</v>
      </c>
      <c r="H54" s="148">
        <v>104665</v>
      </c>
      <c r="I54" s="148">
        <v>104665</v>
      </c>
      <c r="J54" s="153"/>
      <c r="K54" s="153"/>
      <c r="L54" s="153"/>
      <c r="M54" s="148">
        <v>104665</v>
      </c>
      <c r="N54" s="153"/>
      <c r="O54" s="148"/>
      <c r="P54" s="151"/>
      <c r="Q54" s="148"/>
      <c r="R54" s="148"/>
      <c r="S54" s="153"/>
      <c r="T54" s="148"/>
      <c r="U54" s="148"/>
    </row>
    <row r="55" ht="13.5" customHeight="1" spans="1:21">
      <c r="A55" s="149"/>
      <c r="B55" s="149"/>
      <c r="C55" s="149"/>
      <c r="D55" s="26" t="s">
        <v>135</v>
      </c>
      <c r="E55" s="26" t="s">
        <v>136</v>
      </c>
      <c r="F55" s="26" t="s">
        <v>252</v>
      </c>
      <c r="G55" s="26" t="s">
        <v>253</v>
      </c>
      <c r="H55" s="148">
        <v>77028</v>
      </c>
      <c r="I55" s="148">
        <v>77028</v>
      </c>
      <c r="J55" s="153"/>
      <c r="K55" s="153"/>
      <c r="L55" s="153"/>
      <c r="M55" s="148">
        <v>77028</v>
      </c>
      <c r="N55" s="153"/>
      <c r="O55" s="148"/>
      <c r="P55" s="151"/>
      <c r="Q55" s="148"/>
      <c r="R55" s="148"/>
      <c r="S55" s="153"/>
      <c r="T55" s="148"/>
      <c r="U55" s="148"/>
    </row>
    <row r="56" ht="13.5" customHeight="1" spans="1:21">
      <c r="A56" s="149"/>
      <c r="B56" s="26" t="s">
        <v>303</v>
      </c>
      <c r="C56" s="26" t="s">
        <v>142</v>
      </c>
      <c r="D56" s="26" t="s">
        <v>141</v>
      </c>
      <c r="E56" s="26" t="s">
        <v>142</v>
      </c>
      <c r="F56" s="26" t="s">
        <v>255</v>
      </c>
      <c r="G56" s="26" t="s">
        <v>142</v>
      </c>
      <c r="H56" s="148">
        <v>212088</v>
      </c>
      <c r="I56" s="148">
        <v>212088</v>
      </c>
      <c r="J56" s="153"/>
      <c r="K56" s="153"/>
      <c r="L56" s="153"/>
      <c r="M56" s="148">
        <v>212088</v>
      </c>
      <c r="N56" s="153"/>
      <c r="O56" s="148"/>
      <c r="P56" s="151"/>
      <c r="Q56" s="148"/>
      <c r="R56" s="148"/>
      <c r="S56" s="153"/>
      <c r="T56" s="148"/>
      <c r="U56" s="148"/>
    </row>
    <row r="57" ht="13.5" customHeight="1" spans="1:21">
      <c r="A57" s="149"/>
      <c r="B57" s="26" t="s">
        <v>304</v>
      </c>
      <c r="C57" s="26" t="s">
        <v>275</v>
      </c>
      <c r="D57" s="26" t="s">
        <v>100</v>
      </c>
      <c r="E57" s="26" t="s">
        <v>101</v>
      </c>
      <c r="F57" s="26" t="s">
        <v>276</v>
      </c>
      <c r="G57" s="26" t="s">
        <v>277</v>
      </c>
      <c r="H57" s="148">
        <v>7896</v>
      </c>
      <c r="I57" s="148">
        <v>7896</v>
      </c>
      <c r="J57" s="153"/>
      <c r="K57" s="153"/>
      <c r="L57" s="153"/>
      <c r="M57" s="148">
        <v>7896</v>
      </c>
      <c r="N57" s="153"/>
      <c r="O57" s="148"/>
      <c r="P57" s="151"/>
      <c r="Q57" s="148"/>
      <c r="R57" s="148"/>
      <c r="S57" s="153"/>
      <c r="T57" s="148"/>
      <c r="U57" s="148"/>
    </row>
    <row r="58" ht="13.5" customHeight="1" spans="1:21">
      <c r="A58" s="149"/>
      <c r="B58" s="149"/>
      <c r="C58" s="149"/>
      <c r="D58" s="26" t="s">
        <v>123</v>
      </c>
      <c r="E58" s="26" t="s">
        <v>124</v>
      </c>
      <c r="F58" s="26" t="s">
        <v>276</v>
      </c>
      <c r="G58" s="26" t="s">
        <v>277</v>
      </c>
      <c r="H58" s="148">
        <v>72000</v>
      </c>
      <c r="I58" s="148">
        <v>72000</v>
      </c>
      <c r="J58" s="153"/>
      <c r="K58" s="153"/>
      <c r="L58" s="153"/>
      <c r="M58" s="148">
        <v>72000</v>
      </c>
      <c r="N58" s="153"/>
      <c r="O58" s="148"/>
      <c r="P58" s="151"/>
      <c r="Q58" s="148"/>
      <c r="R58" s="148"/>
      <c r="S58" s="153"/>
      <c r="T58" s="148"/>
      <c r="U58" s="148"/>
    </row>
    <row r="59" ht="13.5" customHeight="1" spans="1:21">
      <c r="A59" s="149"/>
      <c r="B59" s="26" t="s">
        <v>305</v>
      </c>
      <c r="C59" s="26" t="s">
        <v>257</v>
      </c>
      <c r="D59" s="26" t="s">
        <v>100</v>
      </c>
      <c r="E59" s="26" t="s">
        <v>101</v>
      </c>
      <c r="F59" s="26" t="s">
        <v>258</v>
      </c>
      <c r="G59" s="26" t="s">
        <v>257</v>
      </c>
      <c r="H59" s="148">
        <v>22400</v>
      </c>
      <c r="I59" s="148">
        <v>22400</v>
      </c>
      <c r="J59" s="153"/>
      <c r="K59" s="153"/>
      <c r="L59" s="153"/>
      <c r="M59" s="148">
        <v>22400</v>
      </c>
      <c r="N59" s="153"/>
      <c r="O59" s="148"/>
      <c r="P59" s="151"/>
      <c r="Q59" s="148"/>
      <c r="R59" s="148"/>
      <c r="S59" s="153"/>
      <c r="T59" s="148"/>
      <c r="U59" s="148"/>
    </row>
    <row r="60" ht="13.5" customHeight="1" spans="1:21">
      <c r="A60" s="149"/>
      <c r="B60" s="26" t="s">
        <v>306</v>
      </c>
      <c r="C60" s="26" t="s">
        <v>260</v>
      </c>
      <c r="D60" s="26" t="s">
        <v>100</v>
      </c>
      <c r="E60" s="26" t="s">
        <v>101</v>
      </c>
      <c r="F60" s="26" t="s">
        <v>263</v>
      </c>
      <c r="G60" s="26" t="s">
        <v>264</v>
      </c>
      <c r="H60" s="148">
        <v>35000</v>
      </c>
      <c r="I60" s="148">
        <v>35000</v>
      </c>
      <c r="J60" s="153"/>
      <c r="K60" s="153"/>
      <c r="L60" s="153"/>
      <c r="M60" s="148">
        <v>35000</v>
      </c>
      <c r="N60" s="153"/>
      <c r="O60" s="148"/>
      <c r="P60" s="151"/>
      <c r="Q60" s="148"/>
      <c r="R60" s="148"/>
      <c r="S60" s="153"/>
      <c r="T60" s="148"/>
      <c r="U60" s="148"/>
    </row>
    <row r="61" ht="13.5" customHeight="1" spans="1:21">
      <c r="A61" s="149"/>
      <c r="B61" s="149"/>
      <c r="C61" s="149"/>
      <c r="D61" s="149"/>
      <c r="E61" s="149"/>
      <c r="F61" s="26" t="s">
        <v>294</v>
      </c>
      <c r="G61" s="26" t="s">
        <v>295</v>
      </c>
      <c r="H61" s="148">
        <v>1000</v>
      </c>
      <c r="I61" s="148">
        <v>1000</v>
      </c>
      <c r="J61" s="153"/>
      <c r="K61" s="153"/>
      <c r="L61" s="153"/>
      <c r="M61" s="148">
        <v>1000</v>
      </c>
      <c r="N61" s="153"/>
      <c r="O61" s="148"/>
      <c r="P61" s="151"/>
      <c r="Q61" s="148"/>
      <c r="R61" s="148"/>
      <c r="S61" s="153"/>
      <c r="T61" s="148"/>
      <c r="U61" s="148"/>
    </row>
    <row r="62" ht="13.5" customHeight="1" spans="1:21">
      <c r="A62" s="149"/>
      <c r="B62" s="149"/>
      <c r="C62" s="149"/>
      <c r="D62" s="149"/>
      <c r="E62" s="149"/>
      <c r="F62" s="26" t="s">
        <v>296</v>
      </c>
      <c r="G62" s="26" t="s">
        <v>297</v>
      </c>
      <c r="H62" s="148">
        <v>3000</v>
      </c>
      <c r="I62" s="148">
        <v>3000</v>
      </c>
      <c r="J62" s="153"/>
      <c r="K62" s="153"/>
      <c r="L62" s="153"/>
      <c r="M62" s="148">
        <v>3000</v>
      </c>
      <c r="N62" s="153"/>
      <c r="O62" s="148"/>
      <c r="P62" s="151"/>
      <c r="Q62" s="148"/>
      <c r="R62" s="148"/>
      <c r="S62" s="153"/>
      <c r="T62" s="148"/>
      <c r="U62" s="148"/>
    </row>
    <row r="63" ht="13.5" customHeight="1" spans="1:21">
      <c r="A63" s="149"/>
      <c r="B63" s="149"/>
      <c r="C63" s="149"/>
      <c r="D63" s="149"/>
      <c r="E63" s="149"/>
      <c r="F63" s="26" t="s">
        <v>265</v>
      </c>
      <c r="G63" s="26" t="s">
        <v>266</v>
      </c>
      <c r="H63" s="148">
        <v>10000</v>
      </c>
      <c r="I63" s="148">
        <v>10000</v>
      </c>
      <c r="J63" s="153"/>
      <c r="K63" s="153"/>
      <c r="L63" s="153"/>
      <c r="M63" s="148">
        <v>10000</v>
      </c>
      <c r="N63" s="153"/>
      <c r="O63" s="148"/>
      <c r="P63" s="151"/>
      <c r="Q63" s="148"/>
      <c r="R63" s="148"/>
      <c r="S63" s="153"/>
      <c r="T63" s="148"/>
      <c r="U63" s="148"/>
    </row>
    <row r="64" ht="13.5" customHeight="1" spans="1:21">
      <c r="A64" s="149"/>
      <c r="B64" s="149"/>
      <c r="C64" s="149"/>
      <c r="D64" s="149"/>
      <c r="E64" s="149"/>
      <c r="F64" s="26" t="s">
        <v>299</v>
      </c>
      <c r="G64" s="26" t="s">
        <v>300</v>
      </c>
      <c r="H64" s="148">
        <v>1125696</v>
      </c>
      <c r="I64" s="148">
        <v>1125696</v>
      </c>
      <c r="J64" s="153"/>
      <c r="K64" s="153"/>
      <c r="L64" s="153"/>
      <c r="M64" s="148">
        <v>1125696</v>
      </c>
      <c r="N64" s="153"/>
      <c r="O64" s="148"/>
      <c r="P64" s="151"/>
      <c r="Q64" s="148"/>
      <c r="R64" s="148"/>
      <c r="S64" s="153"/>
      <c r="T64" s="148"/>
      <c r="U64" s="148"/>
    </row>
    <row r="65" ht="13.5" customHeight="1" spans="1:21">
      <c r="A65" s="149"/>
      <c r="B65" s="149"/>
      <c r="C65" s="149"/>
      <c r="D65" s="149"/>
      <c r="E65" s="149"/>
      <c r="F65" s="26" t="s">
        <v>267</v>
      </c>
      <c r="G65" s="26" t="s">
        <v>268</v>
      </c>
      <c r="H65" s="148">
        <v>14000</v>
      </c>
      <c r="I65" s="151">
        <v>14000</v>
      </c>
      <c r="J65" s="153"/>
      <c r="K65" s="153"/>
      <c r="L65" s="153"/>
      <c r="M65" s="151">
        <v>14000</v>
      </c>
      <c r="N65" s="153"/>
      <c r="O65" s="148"/>
      <c r="P65" s="151"/>
      <c r="Q65" s="148"/>
      <c r="R65" s="148"/>
      <c r="S65" s="153"/>
      <c r="T65" s="148"/>
      <c r="U65" s="148"/>
    </row>
    <row r="66" ht="18" customHeight="1" spans="1:21">
      <c r="A66" s="115" t="s">
        <v>143</v>
      </c>
      <c r="B66" s="116"/>
      <c r="C66" s="155"/>
      <c r="D66" s="155"/>
      <c r="E66" s="155"/>
      <c r="F66" s="155"/>
      <c r="G66" s="155"/>
      <c r="H66" s="151">
        <f t="shared" ref="H66:M66" si="0">SUM(H9:H65)</f>
        <v>13368736.07</v>
      </c>
      <c r="I66" s="151">
        <f t="shared" si="0"/>
        <v>13368736.07</v>
      </c>
      <c r="J66" s="156"/>
      <c r="K66" s="156"/>
      <c r="L66" s="156"/>
      <c r="M66" s="151">
        <f t="shared" si="0"/>
        <v>13368736.07</v>
      </c>
      <c r="N66" s="156"/>
      <c r="O66" s="151"/>
      <c r="P66" s="151"/>
      <c r="Q66" s="151"/>
      <c r="R66" s="151"/>
      <c r="S66" s="156"/>
      <c r="T66" s="151"/>
      <c r="U66" s="151"/>
    </row>
  </sheetData>
  <sheetProtection sort="0" autoFilter="0" pivotTables="0"/>
  <mergeCells count="26">
    <mergeCell ref="A2:U2"/>
    <mergeCell ref="A3:I3"/>
    <mergeCell ref="H4:U4"/>
    <mergeCell ref="I5:N5"/>
    <mergeCell ref="P5:U5"/>
    <mergeCell ref="I6:J6"/>
    <mergeCell ref="A66:B66"/>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9" right="0.39" top="0.51" bottom="0.51" header="0.31" footer="0.31"/>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AB19"/>
  <sheetViews>
    <sheetView workbookViewId="0">
      <selection activeCell="A2" sqref="A2:AB2"/>
    </sheetView>
  </sheetViews>
  <sheetFormatPr defaultColWidth="9" defaultRowHeight="14.25" customHeight="1"/>
  <cols>
    <col min="1" max="1" width="15.8571428571429" style="31" customWidth="1"/>
    <col min="2" max="2" width="25.5714285714286" style="31" customWidth="1"/>
    <col min="3" max="3" width="35.5714285714286" style="31" customWidth="1"/>
    <col min="4" max="4" width="18.5714285714286" style="31" customWidth="1"/>
    <col min="5" max="5" width="8.85714285714286" style="31" customWidth="1"/>
    <col min="6" max="6" width="24.2857142857143" style="31" customWidth="1"/>
    <col min="7" max="7" width="8.42857142857143" style="31" customWidth="1"/>
    <col min="8" max="8" width="14.1428571428571" style="31" customWidth="1"/>
    <col min="9" max="9" width="6" style="31" customWidth="1"/>
    <col min="10" max="10" width="11.1428571428571" style="31" customWidth="1"/>
    <col min="11" max="11" width="11.8571428571429" style="31" customWidth="1"/>
    <col min="12" max="12" width="10.8571428571429" style="31" customWidth="1"/>
    <col min="13" max="28" width="9.57142857142857" style="31" customWidth="1"/>
    <col min="29" max="29" width="9.14285714285714" style="31" customWidth="1"/>
    <col min="30" max="16384" width="9.14285714285714" style="31"/>
  </cols>
  <sheetData>
    <row r="1" ht="18.95" customHeight="1" spans="1:28">
      <c r="A1" s="2" t="s">
        <v>307</v>
      </c>
      <c r="E1" s="131"/>
      <c r="F1" s="131"/>
      <c r="G1" s="131"/>
      <c r="H1" s="131"/>
      <c r="I1" s="2"/>
      <c r="J1" s="2"/>
      <c r="K1" s="2"/>
      <c r="L1" s="2"/>
      <c r="M1" s="2"/>
      <c r="N1" s="2"/>
      <c r="O1" s="2"/>
      <c r="P1" s="2"/>
      <c r="Q1" s="2"/>
      <c r="R1" s="2"/>
      <c r="S1" s="2"/>
      <c r="T1" s="2"/>
      <c r="U1" s="2"/>
      <c r="V1" s="2"/>
      <c r="AB1" s="32"/>
    </row>
    <row r="2" ht="36" customHeight="1" spans="1:28">
      <c r="A2" s="19" t="s">
        <v>308</v>
      </c>
      <c r="B2" s="19"/>
      <c r="C2" s="19"/>
      <c r="D2" s="19"/>
      <c r="E2" s="19"/>
      <c r="F2" s="19"/>
      <c r="G2" s="19"/>
      <c r="H2" s="19"/>
      <c r="I2" s="19"/>
      <c r="J2" s="19"/>
      <c r="K2" s="19"/>
      <c r="L2" s="19"/>
      <c r="M2" s="19"/>
      <c r="N2" s="19"/>
      <c r="O2" s="19"/>
      <c r="P2" s="19"/>
      <c r="Q2" s="19"/>
      <c r="R2" s="19"/>
      <c r="S2" s="19"/>
      <c r="T2" s="19"/>
      <c r="U2" s="19"/>
      <c r="V2" s="19"/>
      <c r="W2" s="19"/>
      <c r="X2" s="19"/>
      <c r="Y2" s="19"/>
      <c r="Z2" s="19"/>
      <c r="AA2" s="19"/>
      <c r="AB2" s="19"/>
    </row>
    <row r="3" s="45" customFormat="1" ht="24" customHeight="1" spans="1:28">
      <c r="A3" s="101" t="s">
        <v>2</v>
      </c>
      <c r="B3" s="101"/>
      <c r="C3" s="50"/>
      <c r="D3" s="50"/>
      <c r="E3" s="50"/>
      <c r="F3" s="50"/>
      <c r="G3" s="50"/>
      <c r="H3" s="50"/>
      <c r="I3" s="51"/>
      <c r="J3" s="51"/>
      <c r="K3" s="51"/>
      <c r="L3" s="51"/>
      <c r="M3" s="51"/>
      <c r="N3" s="51"/>
      <c r="O3" s="51"/>
      <c r="P3" s="51"/>
      <c r="Q3" s="51"/>
      <c r="R3" s="51"/>
      <c r="S3" s="51"/>
      <c r="T3" s="51"/>
      <c r="U3" s="51"/>
      <c r="V3" s="51"/>
      <c r="AB3" s="103" t="s">
        <v>195</v>
      </c>
    </row>
    <row r="4" ht="15.75" customHeight="1" spans="1:28">
      <c r="A4" s="132" t="s">
        <v>309</v>
      </c>
      <c r="B4" s="132" t="s">
        <v>206</v>
      </c>
      <c r="C4" s="132" t="s">
        <v>207</v>
      </c>
      <c r="D4" s="132" t="s">
        <v>310</v>
      </c>
      <c r="E4" s="132" t="s">
        <v>208</v>
      </c>
      <c r="F4" s="132" t="s">
        <v>209</v>
      </c>
      <c r="G4" s="132" t="s">
        <v>311</v>
      </c>
      <c r="H4" s="132" t="s">
        <v>312</v>
      </c>
      <c r="I4" s="132" t="s">
        <v>55</v>
      </c>
      <c r="J4" s="38" t="s">
        <v>313</v>
      </c>
      <c r="K4" s="38"/>
      <c r="L4" s="38"/>
      <c r="M4" s="38"/>
      <c r="N4" s="38"/>
      <c r="O4" s="38"/>
      <c r="P4" s="38"/>
      <c r="Q4" s="38"/>
      <c r="R4" s="38"/>
      <c r="S4" s="38" t="s">
        <v>314</v>
      </c>
      <c r="T4" s="38"/>
      <c r="U4" s="38"/>
      <c r="V4" s="144" t="s">
        <v>61</v>
      </c>
      <c r="W4" s="38" t="s">
        <v>67</v>
      </c>
      <c r="X4" s="38"/>
      <c r="Y4" s="38"/>
      <c r="Z4" s="38"/>
      <c r="AA4" s="38"/>
      <c r="AB4" s="38"/>
    </row>
    <row r="5" ht="17.25" customHeight="1" spans="1:28">
      <c r="A5" s="132"/>
      <c r="B5" s="132"/>
      <c r="C5" s="132"/>
      <c r="D5" s="132"/>
      <c r="E5" s="132"/>
      <c r="F5" s="132"/>
      <c r="G5" s="132"/>
      <c r="H5" s="132"/>
      <c r="I5" s="132"/>
      <c r="J5" s="38" t="s">
        <v>58</v>
      </c>
      <c r="K5" s="38"/>
      <c r="L5" s="38"/>
      <c r="M5" s="38"/>
      <c r="N5" s="38"/>
      <c r="O5" s="38"/>
      <c r="P5" s="38"/>
      <c r="Q5" s="144" t="s">
        <v>59</v>
      </c>
      <c r="R5" s="144" t="s">
        <v>60</v>
      </c>
      <c r="S5" s="144" t="s">
        <v>58</v>
      </c>
      <c r="T5" s="144" t="s">
        <v>59</v>
      </c>
      <c r="U5" s="144" t="s">
        <v>60</v>
      </c>
      <c r="V5" s="144"/>
      <c r="W5" s="144" t="s">
        <v>57</v>
      </c>
      <c r="X5" s="144" t="s">
        <v>62</v>
      </c>
      <c r="Y5" s="144" t="s">
        <v>315</v>
      </c>
      <c r="Z5" s="144" t="s">
        <v>64</v>
      </c>
      <c r="AA5" s="144" t="s">
        <v>65</v>
      </c>
      <c r="AB5" s="144" t="s">
        <v>66</v>
      </c>
    </row>
    <row r="6" ht="19.5" customHeight="1" spans="1:28">
      <c r="A6" s="132"/>
      <c r="B6" s="132"/>
      <c r="C6" s="132"/>
      <c r="D6" s="132"/>
      <c r="E6" s="132"/>
      <c r="F6" s="132"/>
      <c r="G6" s="132"/>
      <c r="H6" s="132"/>
      <c r="I6" s="132"/>
      <c r="J6" s="39" t="s">
        <v>57</v>
      </c>
      <c r="K6" s="39"/>
      <c r="L6" s="39" t="s">
        <v>316</v>
      </c>
      <c r="M6" s="39" t="s">
        <v>317</v>
      </c>
      <c r="N6" s="39" t="s">
        <v>318</v>
      </c>
      <c r="O6" s="39" t="s">
        <v>319</v>
      </c>
      <c r="P6" s="39" t="s">
        <v>320</v>
      </c>
      <c r="Q6" s="144"/>
      <c r="R6" s="144"/>
      <c r="S6" s="144"/>
      <c r="T6" s="144"/>
      <c r="U6" s="144"/>
      <c r="V6" s="144"/>
      <c r="W6" s="144"/>
      <c r="X6" s="144"/>
      <c r="Y6" s="144"/>
      <c r="Z6" s="144"/>
      <c r="AA6" s="144"/>
      <c r="AB6" s="144"/>
    </row>
    <row r="7" ht="40.5" customHeight="1" spans="1:28">
      <c r="A7" s="132"/>
      <c r="B7" s="132"/>
      <c r="C7" s="132"/>
      <c r="D7" s="132"/>
      <c r="E7" s="132"/>
      <c r="F7" s="132"/>
      <c r="G7" s="132"/>
      <c r="H7" s="132"/>
      <c r="I7" s="132"/>
      <c r="J7" s="140" t="s">
        <v>57</v>
      </c>
      <c r="K7" s="140" t="s">
        <v>321</v>
      </c>
      <c r="L7" s="39"/>
      <c r="M7" s="39"/>
      <c r="N7" s="39"/>
      <c r="O7" s="39"/>
      <c r="P7" s="39"/>
      <c r="Q7" s="144"/>
      <c r="R7" s="144"/>
      <c r="S7" s="144"/>
      <c r="T7" s="144"/>
      <c r="U7" s="144"/>
      <c r="V7" s="144"/>
      <c r="W7" s="144"/>
      <c r="X7" s="144"/>
      <c r="Y7" s="144"/>
      <c r="Z7" s="144"/>
      <c r="AA7" s="144"/>
      <c r="AB7" s="144"/>
    </row>
    <row r="8" ht="15" customHeight="1" spans="1:28">
      <c r="A8" s="133">
        <v>1</v>
      </c>
      <c r="B8" s="133">
        <v>2</v>
      </c>
      <c r="C8" s="133">
        <v>3</v>
      </c>
      <c r="D8" s="133">
        <v>4</v>
      </c>
      <c r="E8" s="133">
        <v>5</v>
      </c>
      <c r="F8" s="133">
        <v>6</v>
      </c>
      <c r="G8" s="133">
        <v>7</v>
      </c>
      <c r="H8" s="133">
        <v>8</v>
      </c>
      <c r="I8" s="133">
        <v>9</v>
      </c>
      <c r="J8" s="133">
        <v>10</v>
      </c>
      <c r="K8" s="133">
        <v>11</v>
      </c>
      <c r="L8" s="133">
        <v>12</v>
      </c>
      <c r="M8" s="133">
        <v>13</v>
      </c>
      <c r="N8" s="133">
        <v>14</v>
      </c>
      <c r="O8" s="133">
        <v>15</v>
      </c>
      <c r="P8" s="133">
        <v>16</v>
      </c>
      <c r="Q8" s="133">
        <v>17</v>
      </c>
      <c r="R8" s="133">
        <v>18</v>
      </c>
      <c r="S8" s="133">
        <v>19</v>
      </c>
      <c r="T8" s="133">
        <v>20</v>
      </c>
      <c r="U8" s="133">
        <v>21</v>
      </c>
      <c r="V8" s="133">
        <v>22</v>
      </c>
      <c r="W8" s="133">
        <v>23</v>
      </c>
      <c r="X8" s="133">
        <v>24</v>
      </c>
      <c r="Y8" s="133">
        <v>25</v>
      </c>
      <c r="Z8" s="133">
        <v>26</v>
      </c>
      <c r="AA8" s="133">
        <v>27</v>
      </c>
      <c r="AB8" s="133">
        <v>28</v>
      </c>
    </row>
    <row r="9" ht="33" customHeight="1" spans="1:28">
      <c r="A9" s="134" t="s">
        <v>322</v>
      </c>
      <c r="B9" s="134" t="s">
        <v>323</v>
      </c>
      <c r="C9" s="135" t="s">
        <v>324</v>
      </c>
      <c r="D9" s="135" t="s">
        <v>69</v>
      </c>
      <c r="E9" s="134" t="s">
        <v>102</v>
      </c>
      <c r="F9" s="135" t="s">
        <v>103</v>
      </c>
      <c r="G9" s="135" t="s">
        <v>325</v>
      </c>
      <c r="H9" s="135" t="s">
        <v>326</v>
      </c>
      <c r="I9" s="141"/>
      <c r="J9" s="142">
        <v>80000</v>
      </c>
      <c r="K9" s="142">
        <v>80000</v>
      </c>
      <c r="L9" s="142">
        <v>80000</v>
      </c>
      <c r="M9" s="141"/>
      <c r="N9" s="141"/>
      <c r="O9" s="141"/>
      <c r="P9" s="141"/>
      <c r="Q9" s="141"/>
      <c r="R9" s="141"/>
      <c r="S9" s="141"/>
      <c r="T9" s="141"/>
      <c r="U9" s="141"/>
      <c r="V9" s="141"/>
      <c r="W9" s="141"/>
      <c r="X9" s="141"/>
      <c r="Y9" s="141"/>
      <c r="Z9" s="141"/>
      <c r="AA9" s="141"/>
      <c r="AB9" s="141"/>
    </row>
    <row r="10" ht="33" customHeight="1" spans="1:28">
      <c r="A10" s="134" t="s">
        <v>327</v>
      </c>
      <c r="B10" s="134" t="s">
        <v>328</v>
      </c>
      <c r="C10" s="135" t="s">
        <v>329</v>
      </c>
      <c r="D10" s="135"/>
      <c r="E10" s="134" t="s">
        <v>110</v>
      </c>
      <c r="F10" s="135" t="s">
        <v>111</v>
      </c>
      <c r="G10" s="135" t="s">
        <v>330</v>
      </c>
      <c r="H10" s="135" t="s">
        <v>331</v>
      </c>
      <c r="I10" s="141"/>
      <c r="J10" s="142">
        <v>100000</v>
      </c>
      <c r="K10" s="142">
        <v>100000</v>
      </c>
      <c r="L10" s="142">
        <v>100000</v>
      </c>
      <c r="M10" s="141"/>
      <c r="N10" s="141"/>
      <c r="O10" s="141"/>
      <c r="P10" s="141"/>
      <c r="Q10" s="141"/>
      <c r="R10" s="141"/>
      <c r="S10" s="141"/>
      <c r="T10" s="141"/>
      <c r="U10" s="141"/>
      <c r="V10" s="141"/>
      <c r="W10" s="141"/>
      <c r="X10" s="141"/>
      <c r="Y10" s="141"/>
      <c r="Z10" s="141"/>
      <c r="AA10" s="141"/>
      <c r="AB10" s="141"/>
    </row>
    <row r="11" ht="33" customHeight="1" spans="1:28">
      <c r="A11" s="134" t="s">
        <v>327</v>
      </c>
      <c r="B11" s="134" t="s">
        <v>332</v>
      </c>
      <c r="C11" s="135" t="s">
        <v>333</v>
      </c>
      <c r="D11" s="135"/>
      <c r="E11" s="134" t="s">
        <v>106</v>
      </c>
      <c r="F11" s="135" t="s">
        <v>107</v>
      </c>
      <c r="G11" s="135" t="s">
        <v>334</v>
      </c>
      <c r="H11" s="135" t="s">
        <v>335</v>
      </c>
      <c r="I11" s="141"/>
      <c r="J11" s="142">
        <v>800000</v>
      </c>
      <c r="K11" s="142">
        <v>800000</v>
      </c>
      <c r="L11" s="142">
        <v>800000</v>
      </c>
      <c r="M11" s="141"/>
      <c r="N11" s="141"/>
      <c r="O11" s="141"/>
      <c r="P11" s="141"/>
      <c r="Q11" s="141"/>
      <c r="R11" s="141"/>
      <c r="S11" s="141"/>
      <c r="T11" s="141"/>
      <c r="U11" s="141"/>
      <c r="V11" s="141"/>
      <c r="W11" s="141"/>
      <c r="X11" s="141"/>
      <c r="Y11" s="141"/>
      <c r="Z11" s="141"/>
      <c r="AA11" s="141"/>
      <c r="AB11" s="141"/>
    </row>
    <row r="12" ht="33" customHeight="1" spans="1:28">
      <c r="A12" s="134" t="s">
        <v>327</v>
      </c>
      <c r="B12" s="134" t="s">
        <v>336</v>
      </c>
      <c r="C12" s="135" t="s">
        <v>337</v>
      </c>
      <c r="D12" s="135"/>
      <c r="E12" s="134" t="s">
        <v>106</v>
      </c>
      <c r="F12" s="135" t="s">
        <v>107</v>
      </c>
      <c r="G12" s="135" t="s">
        <v>263</v>
      </c>
      <c r="H12" s="135" t="s">
        <v>264</v>
      </c>
      <c r="I12" s="141"/>
      <c r="J12" s="142">
        <v>80000</v>
      </c>
      <c r="K12" s="142">
        <v>80000</v>
      </c>
      <c r="L12" s="142">
        <v>80000</v>
      </c>
      <c r="M12" s="141"/>
      <c r="N12" s="141"/>
      <c r="O12" s="141"/>
      <c r="P12" s="141"/>
      <c r="Q12" s="141"/>
      <c r="R12" s="141"/>
      <c r="S12" s="141"/>
      <c r="T12" s="141"/>
      <c r="U12" s="141"/>
      <c r="V12" s="141"/>
      <c r="W12" s="141"/>
      <c r="X12" s="141"/>
      <c r="Y12" s="141"/>
      <c r="Z12" s="141"/>
      <c r="AA12" s="141"/>
      <c r="AB12" s="141"/>
    </row>
    <row r="13" ht="33" customHeight="1" spans="1:28">
      <c r="A13" s="134" t="s">
        <v>322</v>
      </c>
      <c r="B13" s="134" t="s">
        <v>338</v>
      </c>
      <c r="C13" s="135" t="s">
        <v>339</v>
      </c>
      <c r="D13" s="135"/>
      <c r="E13" s="134" t="s">
        <v>91</v>
      </c>
      <c r="F13" s="135" t="s">
        <v>90</v>
      </c>
      <c r="G13" s="135" t="s">
        <v>263</v>
      </c>
      <c r="H13" s="135" t="s">
        <v>264</v>
      </c>
      <c r="I13" s="141"/>
      <c r="J13" s="142">
        <v>10000</v>
      </c>
      <c r="K13" s="142">
        <v>10000</v>
      </c>
      <c r="L13" s="142">
        <v>10000</v>
      </c>
      <c r="M13" s="141"/>
      <c r="N13" s="141"/>
      <c r="O13" s="141"/>
      <c r="P13" s="141"/>
      <c r="Q13" s="141"/>
      <c r="R13" s="141"/>
      <c r="S13" s="141"/>
      <c r="T13" s="141"/>
      <c r="U13" s="141"/>
      <c r="V13" s="141"/>
      <c r="W13" s="141"/>
      <c r="X13" s="141"/>
      <c r="Y13" s="141"/>
      <c r="Z13" s="141"/>
      <c r="AA13" s="141"/>
      <c r="AB13" s="141"/>
    </row>
    <row r="14" ht="33" customHeight="1" spans="1:28">
      <c r="A14" s="134" t="s">
        <v>327</v>
      </c>
      <c r="B14" s="134" t="s">
        <v>340</v>
      </c>
      <c r="C14" s="135" t="s">
        <v>341</v>
      </c>
      <c r="D14" s="135"/>
      <c r="E14" s="134" t="s">
        <v>116</v>
      </c>
      <c r="F14" s="135" t="s">
        <v>115</v>
      </c>
      <c r="G14" s="135" t="s">
        <v>334</v>
      </c>
      <c r="H14" s="135" t="s">
        <v>335</v>
      </c>
      <c r="I14" s="141"/>
      <c r="J14" s="142">
        <v>80000</v>
      </c>
      <c r="K14" s="142">
        <v>80000</v>
      </c>
      <c r="L14" s="142">
        <v>80000</v>
      </c>
      <c r="M14" s="141"/>
      <c r="N14" s="141"/>
      <c r="O14" s="141"/>
      <c r="P14" s="141"/>
      <c r="Q14" s="141"/>
      <c r="R14" s="141"/>
      <c r="S14" s="141"/>
      <c r="T14" s="141"/>
      <c r="U14" s="141"/>
      <c r="V14" s="141"/>
      <c r="W14" s="141"/>
      <c r="X14" s="141"/>
      <c r="Y14" s="141"/>
      <c r="Z14" s="141"/>
      <c r="AA14" s="141"/>
      <c r="AB14" s="141"/>
    </row>
    <row r="15" ht="33" customHeight="1" spans="1:28">
      <c r="A15" s="134" t="s">
        <v>327</v>
      </c>
      <c r="B15" s="134" t="s">
        <v>342</v>
      </c>
      <c r="C15" s="135" t="s">
        <v>343</v>
      </c>
      <c r="D15" s="135"/>
      <c r="E15" s="134" t="s">
        <v>112</v>
      </c>
      <c r="F15" s="135" t="s">
        <v>113</v>
      </c>
      <c r="G15" s="135" t="s">
        <v>344</v>
      </c>
      <c r="H15" s="135" t="s">
        <v>345</v>
      </c>
      <c r="I15" s="141"/>
      <c r="J15" s="142">
        <v>1500000</v>
      </c>
      <c r="K15" s="142">
        <v>1500000</v>
      </c>
      <c r="L15" s="142">
        <v>1500000</v>
      </c>
      <c r="M15" s="141"/>
      <c r="N15" s="141"/>
      <c r="O15" s="141"/>
      <c r="P15" s="141"/>
      <c r="Q15" s="141"/>
      <c r="R15" s="141"/>
      <c r="S15" s="141"/>
      <c r="T15" s="141"/>
      <c r="U15" s="141"/>
      <c r="V15" s="141"/>
      <c r="W15" s="141"/>
      <c r="X15" s="141"/>
      <c r="Y15" s="141"/>
      <c r="Z15" s="141"/>
      <c r="AA15" s="141"/>
      <c r="AB15" s="141"/>
    </row>
    <row r="16" ht="33" customHeight="1" spans="1:28">
      <c r="A16" s="134" t="s">
        <v>327</v>
      </c>
      <c r="B16" s="134" t="s">
        <v>346</v>
      </c>
      <c r="C16" s="135" t="s">
        <v>347</v>
      </c>
      <c r="D16" s="135"/>
      <c r="E16" s="134" t="s">
        <v>106</v>
      </c>
      <c r="F16" s="135" t="s">
        <v>107</v>
      </c>
      <c r="G16" s="135" t="s">
        <v>334</v>
      </c>
      <c r="H16" s="135" t="s">
        <v>335</v>
      </c>
      <c r="I16" s="141"/>
      <c r="J16" s="142">
        <v>56300</v>
      </c>
      <c r="K16" s="142">
        <v>56300</v>
      </c>
      <c r="L16" s="142">
        <v>56300</v>
      </c>
      <c r="M16" s="141"/>
      <c r="N16" s="141"/>
      <c r="O16" s="141"/>
      <c r="P16" s="141"/>
      <c r="Q16" s="141"/>
      <c r="R16" s="141"/>
      <c r="S16" s="141"/>
      <c r="T16" s="141"/>
      <c r="U16" s="141"/>
      <c r="V16" s="141"/>
      <c r="W16" s="141"/>
      <c r="X16" s="141"/>
      <c r="Y16" s="141"/>
      <c r="Z16" s="141"/>
      <c r="AA16" s="141"/>
      <c r="AB16" s="141"/>
    </row>
    <row r="17" ht="45" customHeight="1" spans="1:28">
      <c r="A17" s="134" t="s">
        <v>327</v>
      </c>
      <c r="B17" s="134" t="s">
        <v>348</v>
      </c>
      <c r="C17" s="135" t="s">
        <v>349</v>
      </c>
      <c r="D17" s="135"/>
      <c r="E17" s="134" t="s">
        <v>98</v>
      </c>
      <c r="F17" s="135" t="s">
        <v>99</v>
      </c>
      <c r="G17" s="135" t="s">
        <v>263</v>
      </c>
      <c r="H17" s="135" t="s">
        <v>264</v>
      </c>
      <c r="I17" s="141"/>
      <c r="J17" s="142">
        <v>7080</v>
      </c>
      <c r="K17" s="142">
        <v>7080</v>
      </c>
      <c r="L17" s="142">
        <v>7080</v>
      </c>
      <c r="M17" s="141"/>
      <c r="N17" s="141"/>
      <c r="O17" s="141"/>
      <c r="P17" s="141"/>
      <c r="Q17" s="141"/>
      <c r="R17" s="141"/>
      <c r="S17" s="141"/>
      <c r="T17" s="141"/>
      <c r="U17" s="141"/>
      <c r="V17" s="141"/>
      <c r="W17" s="141"/>
      <c r="X17" s="141"/>
      <c r="Y17" s="141"/>
      <c r="Z17" s="141"/>
      <c r="AA17" s="141"/>
      <c r="AB17" s="141"/>
    </row>
    <row r="18" ht="33" customHeight="1" spans="1:28">
      <c r="A18" s="134" t="s">
        <v>327</v>
      </c>
      <c r="B18" s="134" t="s">
        <v>350</v>
      </c>
      <c r="C18" s="135" t="s">
        <v>351</v>
      </c>
      <c r="D18" s="135" t="s">
        <v>74</v>
      </c>
      <c r="E18" s="134" t="s">
        <v>102</v>
      </c>
      <c r="F18" s="135" t="s">
        <v>103</v>
      </c>
      <c r="G18" s="135" t="s">
        <v>334</v>
      </c>
      <c r="H18" s="135" t="s">
        <v>335</v>
      </c>
      <c r="I18" s="141"/>
      <c r="J18" s="142">
        <v>50000</v>
      </c>
      <c r="K18" s="142">
        <v>50000</v>
      </c>
      <c r="L18" s="142">
        <v>50000</v>
      </c>
      <c r="M18" s="141"/>
      <c r="N18" s="141"/>
      <c r="O18" s="141"/>
      <c r="P18" s="141"/>
      <c r="Q18" s="141"/>
      <c r="R18" s="141"/>
      <c r="S18" s="141"/>
      <c r="T18" s="141"/>
      <c r="U18" s="141"/>
      <c r="V18" s="141"/>
      <c r="W18" s="141"/>
      <c r="X18" s="141"/>
      <c r="Y18" s="141"/>
      <c r="Z18" s="141"/>
      <c r="AA18" s="141"/>
      <c r="AB18" s="141"/>
    </row>
    <row r="19" ht="18.75" customHeight="1" spans="1:28">
      <c r="A19" s="136" t="s">
        <v>143</v>
      </c>
      <c r="B19" s="137"/>
      <c r="C19" s="138"/>
      <c r="D19" s="138"/>
      <c r="E19" s="138"/>
      <c r="F19" s="138"/>
      <c r="G19" s="138"/>
      <c r="H19" s="139"/>
      <c r="I19" s="143" t="s">
        <v>44</v>
      </c>
      <c r="J19" s="143">
        <f t="shared" ref="J19:L19" si="0">SUM(J9:J18)</f>
        <v>2763380</v>
      </c>
      <c r="K19" s="143">
        <f t="shared" si="0"/>
        <v>2763380</v>
      </c>
      <c r="L19" s="143">
        <f t="shared" si="0"/>
        <v>2763380</v>
      </c>
      <c r="M19" s="143" t="s">
        <v>44</v>
      </c>
      <c r="N19" s="143" t="s">
        <v>44</v>
      </c>
      <c r="O19" s="143" t="s">
        <v>44</v>
      </c>
      <c r="P19" s="143" t="s">
        <v>44</v>
      </c>
      <c r="Q19" s="143" t="s">
        <v>44</v>
      </c>
      <c r="R19" s="143" t="s">
        <v>44</v>
      </c>
      <c r="S19" s="143" t="s">
        <v>44</v>
      </c>
      <c r="T19" s="143"/>
      <c r="U19" s="143"/>
      <c r="V19" s="143" t="s">
        <v>44</v>
      </c>
      <c r="W19" s="143" t="s">
        <v>44</v>
      </c>
      <c r="X19" s="143" t="s">
        <v>44</v>
      </c>
      <c r="Y19" s="143" t="s">
        <v>44</v>
      </c>
      <c r="Z19" s="143"/>
      <c r="AA19" s="143" t="s">
        <v>44</v>
      </c>
      <c r="AB19" s="143" t="s">
        <v>44</v>
      </c>
    </row>
  </sheetData>
  <sheetProtection sort="0" autoFilter="0" pivotTables="0"/>
  <mergeCells count="34">
    <mergeCell ref="A2:AB2"/>
    <mergeCell ref="A3:H3"/>
    <mergeCell ref="J4:R4"/>
    <mergeCell ref="S4:U4"/>
    <mergeCell ref="W4:AB4"/>
    <mergeCell ref="J5:P5"/>
    <mergeCell ref="J6:K6"/>
    <mergeCell ref="A19:H19"/>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9" right="0.39" top="0.51" bottom="0.51" header="0.31" footer="0.31"/>
  <pageSetup paperSize="9" scale="4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J102"/>
  <sheetViews>
    <sheetView zoomScale="80" zoomScaleNormal="80" topLeftCell="A84" workbookViewId="0">
      <selection activeCell="A2" sqref="A2:J2"/>
    </sheetView>
  </sheetViews>
  <sheetFormatPr defaultColWidth="9" defaultRowHeight="12"/>
  <cols>
    <col min="1" max="1" width="47.1428571428571" style="17" customWidth="1"/>
    <col min="2" max="2" width="86.5714285714286" style="17" customWidth="1"/>
    <col min="3" max="3" width="13.4285714285714" style="17" customWidth="1"/>
    <col min="4" max="4" width="23.5714285714286" style="17" customWidth="1"/>
    <col min="5" max="5" width="86" style="118" customWidth="1"/>
    <col min="6" max="6" width="6.28571428571429" style="18" customWidth="1"/>
    <col min="7" max="7" width="10.7142857142857" style="17" customWidth="1"/>
    <col min="8" max="8" width="17.5714285714286" style="18" customWidth="1"/>
    <col min="9" max="9" width="14.2857142857143" style="18" customWidth="1"/>
    <col min="10" max="10" width="140.571428571429" style="17" customWidth="1"/>
    <col min="11" max="11" width="9.14285714285714" style="18" customWidth="1"/>
    <col min="12" max="16384" width="9.14285714285714" style="18"/>
  </cols>
  <sheetData>
    <row r="1" ht="18.95" customHeight="1" spans="1:10">
      <c r="A1" s="2" t="s">
        <v>352</v>
      </c>
      <c r="J1" s="30"/>
    </row>
    <row r="2" s="117" customFormat="1" ht="36" customHeight="1" spans="1:10">
      <c r="A2" s="19" t="s">
        <v>353</v>
      </c>
      <c r="B2" s="19"/>
      <c r="C2" s="19"/>
      <c r="D2" s="19"/>
      <c r="E2" s="33"/>
      <c r="F2" s="20"/>
      <c r="G2" s="19"/>
      <c r="H2" s="20"/>
      <c r="I2" s="20"/>
      <c r="J2" s="19"/>
    </row>
    <row r="3" s="16" customFormat="1" ht="24" customHeight="1" spans="1:10">
      <c r="A3" s="101" t="s">
        <v>2</v>
      </c>
      <c r="B3" s="22"/>
      <c r="C3" s="22"/>
      <c r="D3" s="22"/>
      <c r="E3" s="119"/>
      <c r="G3" s="22"/>
      <c r="J3" s="22"/>
    </row>
    <row r="4" s="84" customFormat="1" ht="44.25" customHeight="1" spans="1:10">
      <c r="A4" s="23" t="s">
        <v>354</v>
      </c>
      <c r="B4" s="23" t="s">
        <v>355</v>
      </c>
      <c r="C4" s="23" t="s">
        <v>356</v>
      </c>
      <c r="D4" s="23" t="s">
        <v>357</v>
      </c>
      <c r="E4" s="23" t="s">
        <v>358</v>
      </c>
      <c r="F4" s="24" t="s">
        <v>359</v>
      </c>
      <c r="G4" s="23" t="s">
        <v>360</v>
      </c>
      <c r="H4" s="24" t="s">
        <v>361</v>
      </c>
      <c r="I4" s="24" t="s">
        <v>362</v>
      </c>
      <c r="J4" s="23" t="s">
        <v>363</v>
      </c>
    </row>
    <row r="5" s="84" customFormat="1" ht="14.25" customHeight="1" spans="1:10">
      <c r="A5" s="23">
        <v>1</v>
      </c>
      <c r="B5" s="23">
        <v>2</v>
      </c>
      <c r="C5" s="23">
        <v>3</v>
      </c>
      <c r="D5" s="23">
        <v>4</v>
      </c>
      <c r="E5" s="23">
        <v>5</v>
      </c>
      <c r="F5" s="24">
        <v>6</v>
      </c>
      <c r="G5" s="23">
        <v>7</v>
      </c>
      <c r="H5" s="24">
        <v>8</v>
      </c>
      <c r="I5" s="24">
        <v>9</v>
      </c>
      <c r="J5" s="23">
        <v>10</v>
      </c>
    </row>
    <row r="6" s="84" customFormat="1" ht="15" customHeight="1" spans="1:10">
      <c r="A6" s="120" t="s">
        <v>364</v>
      </c>
      <c r="B6" s="120" t="s">
        <v>44</v>
      </c>
      <c r="C6" s="120" t="s">
        <v>44</v>
      </c>
      <c r="D6" s="120" t="s">
        <v>44</v>
      </c>
      <c r="E6" s="120" t="s">
        <v>44</v>
      </c>
      <c r="F6" s="121" t="s">
        <v>44</v>
      </c>
      <c r="G6" s="120" t="s">
        <v>44</v>
      </c>
      <c r="H6" s="121" t="s">
        <v>44</v>
      </c>
      <c r="I6" s="121" t="s">
        <v>44</v>
      </c>
      <c r="J6" s="120" t="s">
        <v>44</v>
      </c>
    </row>
    <row r="7" s="84" customFormat="1" ht="33" customHeight="1" spans="1:10">
      <c r="A7" s="122" t="s">
        <v>329</v>
      </c>
      <c r="B7" s="122" t="s">
        <v>365</v>
      </c>
      <c r="C7" s="120" t="s">
        <v>366</v>
      </c>
      <c r="D7" s="120" t="s">
        <v>367</v>
      </c>
      <c r="E7" s="120" t="s">
        <v>368</v>
      </c>
      <c r="F7" s="121" t="s">
        <v>369</v>
      </c>
      <c r="G7" s="120" t="s">
        <v>370</v>
      </c>
      <c r="H7" s="121" t="s">
        <v>371</v>
      </c>
      <c r="I7" s="121" t="s">
        <v>372</v>
      </c>
      <c r="J7" s="120" t="s">
        <v>373</v>
      </c>
    </row>
    <row r="8" s="84" customFormat="1" ht="33" customHeight="1" spans="1:10">
      <c r="A8" s="123"/>
      <c r="B8" s="123"/>
      <c r="C8" s="120" t="s">
        <v>366</v>
      </c>
      <c r="D8" s="120" t="s">
        <v>374</v>
      </c>
      <c r="E8" s="120" t="s">
        <v>375</v>
      </c>
      <c r="F8" s="121" t="s">
        <v>369</v>
      </c>
      <c r="G8" s="120" t="s">
        <v>376</v>
      </c>
      <c r="H8" s="121" t="s">
        <v>377</v>
      </c>
      <c r="I8" s="121" t="s">
        <v>378</v>
      </c>
      <c r="J8" s="120" t="s">
        <v>373</v>
      </c>
    </row>
    <row r="9" s="84" customFormat="1" ht="33" customHeight="1" spans="1:10">
      <c r="A9" s="123"/>
      <c r="B9" s="123"/>
      <c r="C9" s="120" t="s">
        <v>379</v>
      </c>
      <c r="D9" s="120" t="s">
        <v>380</v>
      </c>
      <c r="E9" s="120" t="s">
        <v>381</v>
      </c>
      <c r="F9" s="121" t="s">
        <v>369</v>
      </c>
      <c r="G9" s="120" t="s">
        <v>382</v>
      </c>
      <c r="H9" s="121" t="s">
        <v>371</v>
      </c>
      <c r="I9" s="121" t="s">
        <v>372</v>
      </c>
      <c r="J9" s="120" t="s">
        <v>373</v>
      </c>
    </row>
    <row r="10" s="84" customFormat="1" ht="33" customHeight="1" spans="1:10">
      <c r="A10" s="123"/>
      <c r="B10" s="123"/>
      <c r="C10" s="120" t="s">
        <v>379</v>
      </c>
      <c r="D10" s="120" t="s">
        <v>383</v>
      </c>
      <c r="E10" s="120" t="s">
        <v>384</v>
      </c>
      <c r="F10" s="121" t="s">
        <v>369</v>
      </c>
      <c r="G10" s="120" t="s">
        <v>385</v>
      </c>
      <c r="H10" s="121" t="s">
        <v>371</v>
      </c>
      <c r="I10" s="121" t="s">
        <v>372</v>
      </c>
      <c r="J10" s="120" t="s">
        <v>373</v>
      </c>
    </row>
    <row r="11" s="84" customFormat="1" ht="33" customHeight="1" spans="1:10">
      <c r="A11" s="123"/>
      <c r="B11" s="123"/>
      <c r="C11" s="120" t="s">
        <v>379</v>
      </c>
      <c r="D11" s="120" t="s">
        <v>386</v>
      </c>
      <c r="E11" s="120" t="s">
        <v>387</v>
      </c>
      <c r="F11" s="121" t="s">
        <v>388</v>
      </c>
      <c r="G11" s="120" t="s">
        <v>192</v>
      </c>
      <c r="H11" s="121" t="s">
        <v>389</v>
      </c>
      <c r="I11" s="121" t="s">
        <v>372</v>
      </c>
      <c r="J11" s="120" t="s">
        <v>390</v>
      </c>
    </row>
    <row r="12" s="84" customFormat="1" ht="33" customHeight="1" spans="1:10">
      <c r="A12" s="123"/>
      <c r="B12" s="123"/>
      <c r="C12" s="120" t="s">
        <v>379</v>
      </c>
      <c r="D12" s="120" t="s">
        <v>386</v>
      </c>
      <c r="E12" s="120" t="s">
        <v>391</v>
      </c>
      <c r="F12" s="121" t="s">
        <v>388</v>
      </c>
      <c r="G12" s="120" t="s">
        <v>222</v>
      </c>
      <c r="H12" s="121" t="s">
        <v>389</v>
      </c>
      <c r="I12" s="121" t="s">
        <v>372</v>
      </c>
      <c r="J12" s="120" t="s">
        <v>373</v>
      </c>
    </row>
    <row r="13" s="84" customFormat="1" ht="33" customHeight="1" spans="1:10">
      <c r="A13" s="123"/>
      <c r="B13" s="123"/>
      <c r="C13" s="120" t="s">
        <v>392</v>
      </c>
      <c r="D13" s="120" t="s">
        <v>393</v>
      </c>
      <c r="E13" s="120" t="s">
        <v>394</v>
      </c>
      <c r="F13" s="121" t="s">
        <v>388</v>
      </c>
      <c r="G13" s="120" t="s">
        <v>395</v>
      </c>
      <c r="H13" s="121" t="s">
        <v>371</v>
      </c>
      <c r="I13" s="121" t="s">
        <v>372</v>
      </c>
      <c r="J13" s="120" t="s">
        <v>373</v>
      </c>
    </row>
    <row r="14" s="84" customFormat="1" ht="33" customHeight="1" spans="1:10">
      <c r="A14" s="123"/>
      <c r="B14" s="123"/>
      <c r="C14" s="120" t="s">
        <v>379</v>
      </c>
      <c r="D14" s="120" t="s">
        <v>386</v>
      </c>
      <c r="E14" s="120" t="s">
        <v>396</v>
      </c>
      <c r="F14" s="121" t="s">
        <v>388</v>
      </c>
      <c r="G14" s="120" t="s">
        <v>189</v>
      </c>
      <c r="H14" s="121" t="s">
        <v>389</v>
      </c>
      <c r="I14" s="121" t="s">
        <v>372</v>
      </c>
      <c r="J14" s="120" t="s">
        <v>373</v>
      </c>
    </row>
    <row r="15" s="84" customFormat="1" ht="33" customHeight="1" spans="1:10">
      <c r="A15" s="123"/>
      <c r="B15" s="123"/>
      <c r="C15" s="120" t="s">
        <v>379</v>
      </c>
      <c r="D15" s="120" t="s">
        <v>386</v>
      </c>
      <c r="E15" s="120" t="s">
        <v>397</v>
      </c>
      <c r="F15" s="121" t="s">
        <v>388</v>
      </c>
      <c r="G15" s="120" t="s">
        <v>188</v>
      </c>
      <c r="H15" s="121" t="s">
        <v>389</v>
      </c>
      <c r="I15" s="121" t="s">
        <v>372</v>
      </c>
      <c r="J15" s="120" t="s">
        <v>373</v>
      </c>
    </row>
    <row r="16" s="84" customFormat="1" ht="33" customHeight="1" spans="1:10">
      <c r="A16" s="123"/>
      <c r="B16" s="123"/>
      <c r="C16" s="120" t="s">
        <v>379</v>
      </c>
      <c r="D16" s="120" t="s">
        <v>380</v>
      </c>
      <c r="E16" s="120" t="s">
        <v>398</v>
      </c>
      <c r="F16" s="121" t="s">
        <v>369</v>
      </c>
      <c r="G16" s="120" t="s">
        <v>399</v>
      </c>
      <c r="H16" s="121" t="s">
        <v>371</v>
      </c>
      <c r="I16" s="121" t="s">
        <v>372</v>
      </c>
      <c r="J16" s="120" t="s">
        <v>373</v>
      </c>
    </row>
    <row r="17" s="84" customFormat="1" ht="33" customHeight="1" spans="1:10">
      <c r="A17" s="124"/>
      <c r="B17" s="124"/>
      <c r="C17" s="120" t="s">
        <v>379</v>
      </c>
      <c r="D17" s="120" t="s">
        <v>386</v>
      </c>
      <c r="E17" s="120" t="s">
        <v>400</v>
      </c>
      <c r="F17" s="121" t="s">
        <v>388</v>
      </c>
      <c r="G17" s="120" t="s">
        <v>187</v>
      </c>
      <c r="H17" s="121" t="s">
        <v>401</v>
      </c>
      <c r="I17" s="121" t="s">
        <v>372</v>
      </c>
      <c r="J17" s="120" t="s">
        <v>402</v>
      </c>
    </row>
    <row r="18" s="84" customFormat="1" ht="33" customHeight="1" spans="1:10">
      <c r="A18" s="122" t="s">
        <v>349</v>
      </c>
      <c r="B18" s="122" t="s">
        <v>403</v>
      </c>
      <c r="C18" s="120" t="s">
        <v>379</v>
      </c>
      <c r="D18" s="120" t="s">
        <v>404</v>
      </c>
      <c r="E18" s="120" t="s">
        <v>405</v>
      </c>
      <c r="F18" s="121" t="s">
        <v>369</v>
      </c>
      <c r="G18" s="120" t="s">
        <v>406</v>
      </c>
      <c r="H18" s="121" t="s">
        <v>407</v>
      </c>
      <c r="I18" s="121" t="s">
        <v>372</v>
      </c>
      <c r="J18" s="120" t="s">
        <v>408</v>
      </c>
    </row>
    <row r="19" s="84" customFormat="1" ht="33" customHeight="1" spans="1:10">
      <c r="A19" s="123"/>
      <c r="B19" s="123"/>
      <c r="C19" s="120" t="s">
        <v>379</v>
      </c>
      <c r="D19" s="120" t="s">
        <v>404</v>
      </c>
      <c r="E19" s="120" t="s">
        <v>409</v>
      </c>
      <c r="F19" s="121" t="s">
        <v>369</v>
      </c>
      <c r="G19" s="120" t="s">
        <v>410</v>
      </c>
      <c r="H19" s="121" t="s">
        <v>407</v>
      </c>
      <c r="I19" s="121" t="s">
        <v>372</v>
      </c>
      <c r="J19" s="120" t="s">
        <v>411</v>
      </c>
    </row>
    <row r="20" s="84" customFormat="1" ht="33" customHeight="1" spans="1:10">
      <c r="A20" s="123"/>
      <c r="B20" s="123"/>
      <c r="C20" s="120" t="s">
        <v>392</v>
      </c>
      <c r="D20" s="120" t="s">
        <v>393</v>
      </c>
      <c r="E20" s="120" t="s">
        <v>412</v>
      </c>
      <c r="F20" s="121" t="s">
        <v>388</v>
      </c>
      <c r="G20" s="120" t="s">
        <v>413</v>
      </c>
      <c r="H20" s="121" t="s">
        <v>371</v>
      </c>
      <c r="I20" s="121" t="s">
        <v>372</v>
      </c>
      <c r="J20" s="120" t="s">
        <v>414</v>
      </c>
    </row>
    <row r="21" s="84" customFormat="1" ht="33" customHeight="1" spans="1:10">
      <c r="A21" s="123"/>
      <c r="B21" s="123"/>
      <c r="C21" s="120" t="s">
        <v>379</v>
      </c>
      <c r="D21" s="120" t="s">
        <v>404</v>
      </c>
      <c r="E21" s="120" t="s">
        <v>415</v>
      </c>
      <c r="F21" s="121" t="s">
        <v>369</v>
      </c>
      <c r="G21" s="120" t="s">
        <v>416</v>
      </c>
      <c r="H21" s="121" t="s">
        <v>407</v>
      </c>
      <c r="I21" s="121" t="s">
        <v>372</v>
      </c>
      <c r="J21" s="120" t="s">
        <v>417</v>
      </c>
    </row>
    <row r="22" s="84" customFormat="1" ht="33" customHeight="1" spans="1:10">
      <c r="A22" s="124"/>
      <c r="B22" s="124"/>
      <c r="C22" s="120" t="s">
        <v>366</v>
      </c>
      <c r="D22" s="120" t="s">
        <v>367</v>
      </c>
      <c r="E22" s="120" t="s">
        <v>418</v>
      </c>
      <c r="F22" s="121" t="s">
        <v>388</v>
      </c>
      <c r="G22" s="120" t="s">
        <v>419</v>
      </c>
      <c r="H22" s="121" t="s">
        <v>371</v>
      </c>
      <c r="I22" s="121" t="s">
        <v>378</v>
      </c>
      <c r="J22" s="120" t="s">
        <v>420</v>
      </c>
    </row>
    <row r="23" s="84" customFormat="1" ht="48" customHeight="1" spans="1:10">
      <c r="A23" s="122" t="s">
        <v>339</v>
      </c>
      <c r="B23" s="122" t="s">
        <v>421</v>
      </c>
      <c r="C23" s="120" t="s">
        <v>379</v>
      </c>
      <c r="D23" s="120" t="s">
        <v>404</v>
      </c>
      <c r="E23" s="120" t="s">
        <v>422</v>
      </c>
      <c r="F23" s="121" t="s">
        <v>369</v>
      </c>
      <c r="G23" s="120" t="s">
        <v>423</v>
      </c>
      <c r="H23" s="121" t="s">
        <v>424</v>
      </c>
      <c r="I23" s="121" t="s">
        <v>372</v>
      </c>
      <c r="J23" s="120" t="s">
        <v>425</v>
      </c>
    </row>
    <row r="24" s="84" customFormat="1" ht="33" customHeight="1" spans="1:10">
      <c r="A24" s="123"/>
      <c r="B24" s="123"/>
      <c r="C24" s="120" t="s">
        <v>379</v>
      </c>
      <c r="D24" s="120" t="s">
        <v>380</v>
      </c>
      <c r="E24" s="120" t="s">
        <v>426</v>
      </c>
      <c r="F24" s="121" t="s">
        <v>388</v>
      </c>
      <c r="G24" s="120" t="s">
        <v>427</v>
      </c>
      <c r="H24" s="121" t="s">
        <v>371</v>
      </c>
      <c r="I24" s="121" t="s">
        <v>372</v>
      </c>
      <c r="J24" s="120" t="s">
        <v>428</v>
      </c>
    </row>
    <row r="25" s="84" customFormat="1" ht="33" customHeight="1" spans="1:10">
      <c r="A25" s="123"/>
      <c r="B25" s="123"/>
      <c r="C25" s="120" t="s">
        <v>392</v>
      </c>
      <c r="D25" s="120" t="s">
        <v>393</v>
      </c>
      <c r="E25" s="120" t="s">
        <v>429</v>
      </c>
      <c r="F25" s="121" t="s">
        <v>388</v>
      </c>
      <c r="G25" s="120" t="s">
        <v>430</v>
      </c>
      <c r="H25" s="121" t="s">
        <v>371</v>
      </c>
      <c r="I25" s="121" t="s">
        <v>372</v>
      </c>
      <c r="J25" s="120" t="s">
        <v>431</v>
      </c>
    </row>
    <row r="26" s="84" customFormat="1" ht="33" customHeight="1" spans="1:10">
      <c r="A26" s="123"/>
      <c r="B26" s="123"/>
      <c r="C26" s="120" t="s">
        <v>379</v>
      </c>
      <c r="D26" s="120" t="s">
        <v>386</v>
      </c>
      <c r="E26" s="120" t="s">
        <v>432</v>
      </c>
      <c r="F26" s="121" t="s">
        <v>369</v>
      </c>
      <c r="G26" s="120" t="s">
        <v>433</v>
      </c>
      <c r="H26" s="121" t="s">
        <v>434</v>
      </c>
      <c r="I26" s="121" t="s">
        <v>372</v>
      </c>
      <c r="J26" s="120" t="s">
        <v>435</v>
      </c>
    </row>
    <row r="27" s="84" customFormat="1" ht="33" customHeight="1" spans="1:10">
      <c r="A27" s="123"/>
      <c r="B27" s="123"/>
      <c r="C27" s="120" t="s">
        <v>392</v>
      </c>
      <c r="D27" s="120" t="s">
        <v>393</v>
      </c>
      <c r="E27" s="120" t="s">
        <v>436</v>
      </c>
      <c r="F27" s="121" t="s">
        <v>388</v>
      </c>
      <c r="G27" s="120" t="s">
        <v>430</v>
      </c>
      <c r="H27" s="121" t="s">
        <v>371</v>
      </c>
      <c r="I27" s="121" t="s">
        <v>372</v>
      </c>
      <c r="J27" s="120" t="s">
        <v>437</v>
      </c>
    </row>
    <row r="28" s="84" customFormat="1" ht="33" customHeight="1" spans="1:10">
      <c r="A28" s="123"/>
      <c r="B28" s="123"/>
      <c r="C28" s="120" t="s">
        <v>379</v>
      </c>
      <c r="D28" s="120" t="s">
        <v>380</v>
      </c>
      <c r="E28" s="120" t="s">
        <v>438</v>
      </c>
      <c r="F28" s="121" t="s">
        <v>388</v>
      </c>
      <c r="G28" s="120" t="s">
        <v>430</v>
      </c>
      <c r="H28" s="121" t="s">
        <v>371</v>
      </c>
      <c r="I28" s="121" t="s">
        <v>372</v>
      </c>
      <c r="J28" s="120" t="s">
        <v>439</v>
      </c>
    </row>
    <row r="29" s="84" customFormat="1" ht="33" customHeight="1" spans="1:10">
      <c r="A29" s="123"/>
      <c r="B29" s="123"/>
      <c r="C29" s="120" t="s">
        <v>379</v>
      </c>
      <c r="D29" s="120" t="s">
        <v>386</v>
      </c>
      <c r="E29" s="120" t="s">
        <v>440</v>
      </c>
      <c r="F29" s="121" t="s">
        <v>369</v>
      </c>
      <c r="G29" s="120" t="s">
        <v>189</v>
      </c>
      <c r="H29" s="121" t="s">
        <v>441</v>
      </c>
      <c r="I29" s="121" t="s">
        <v>372</v>
      </c>
      <c r="J29" s="120" t="s">
        <v>442</v>
      </c>
    </row>
    <row r="30" s="84" customFormat="1" ht="33" customHeight="1" spans="1:10">
      <c r="A30" s="123"/>
      <c r="B30" s="123"/>
      <c r="C30" s="120" t="s">
        <v>366</v>
      </c>
      <c r="D30" s="120" t="s">
        <v>367</v>
      </c>
      <c r="E30" s="120" t="s">
        <v>443</v>
      </c>
      <c r="F30" s="121" t="s">
        <v>388</v>
      </c>
      <c r="G30" s="120" t="s">
        <v>430</v>
      </c>
      <c r="H30" s="121" t="s">
        <v>371</v>
      </c>
      <c r="I30" s="121" t="s">
        <v>372</v>
      </c>
      <c r="J30" s="120" t="s">
        <v>444</v>
      </c>
    </row>
    <row r="31" s="84" customFormat="1" ht="33" customHeight="1" spans="1:10">
      <c r="A31" s="123"/>
      <c r="B31" s="123"/>
      <c r="C31" s="120" t="s">
        <v>366</v>
      </c>
      <c r="D31" s="120" t="s">
        <v>374</v>
      </c>
      <c r="E31" s="120" t="s">
        <v>445</v>
      </c>
      <c r="F31" s="121" t="s">
        <v>388</v>
      </c>
      <c r="G31" s="120" t="s">
        <v>427</v>
      </c>
      <c r="H31" s="121" t="s">
        <v>371</v>
      </c>
      <c r="I31" s="121" t="s">
        <v>372</v>
      </c>
      <c r="J31" s="120" t="s">
        <v>446</v>
      </c>
    </row>
    <row r="32" s="84" customFormat="1" ht="42" customHeight="1" spans="1:10">
      <c r="A32" s="124"/>
      <c r="B32" s="124"/>
      <c r="C32" s="120" t="s">
        <v>379</v>
      </c>
      <c r="D32" s="120" t="s">
        <v>404</v>
      </c>
      <c r="E32" s="120" t="s">
        <v>447</v>
      </c>
      <c r="F32" s="121" t="s">
        <v>369</v>
      </c>
      <c r="G32" s="120" t="s">
        <v>448</v>
      </c>
      <c r="H32" s="121" t="s">
        <v>424</v>
      </c>
      <c r="I32" s="121" t="s">
        <v>372</v>
      </c>
      <c r="J32" s="120" t="s">
        <v>449</v>
      </c>
    </row>
    <row r="33" s="84" customFormat="1" ht="33" customHeight="1" spans="1:10">
      <c r="A33" s="122" t="s">
        <v>341</v>
      </c>
      <c r="B33" s="122" t="s">
        <v>450</v>
      </c>
      <c r="C33" s="120" t="s">
        <v>366</v>
      </c>
      <c r="D33" s="120" t="s">
        <v>374</v>
      </c>
      <c r="E33" s="120" t="s">
        <v>451</v>
      </c>
      <c r="F33" s="121" t="s">
        <v>388</v>
      </c>
      <c r="G33" s="120" t="s">
        <v>224</v>
      </c>
      <c r="H33" s="121" t="s">
        <v>452</v>
      </c>
      <c r="I33" s="121" t="s">
        <v>372</v>
      </c>
      <c r="J33" s="120" t="s">
        <v>453</v>
      </c>
    </row>
    <row r="34" s="84" customFormat="1" ht="33" customHeight="1" spans="1:10">
      <c r="A34" s="123"/>
      <c r="B34" s="123"/>
      <c r="C34" s="120" t="s">
        <v>379</v>
      </c>
      <c r="D34" s="120" t="s">
        <v>386</v>
      </c>
      <c r="E34" s="120" t="s">
        <v>454</v>
      </c>
      <c r="F34" s="121" t="s">
        <v>369</v>
      </c>
      <c r="G34" s="120" t="s">
        <v>399</v>
      </c>
      <c r="H34" s="121" t="s">
        <v>371</v>
      </c>
      <c r="I34" s="121" t="s">
        <v>372</v>
      </c>
      <c r="J34" s="120" t="s">
        <v>455</v>
      </c>
    </row>
    <row r="35" s="84" customFormat="1" ht="33" customHeight="1" spans="1:10">
      <c r="A35" s="123"/>
      <c r="B35" s="123"/>
      <c r="C35" s="120" t="s">
        <v>379</v>
      </c>
      <c r="D35" s="120" t="s">
        <v>380</v>
      </c>
      <c r="E35" s="120" t="s">
        <v>456</v>
      </c>
      <c r="F35" s="121" t="s">
        <v>388</v>
      </c>
      <c r="G35" s="120" t="s">
        <v>399</v>
      </c>
      <c r="H35" s="121" t="s">
        <v>371</v>
      </c>
      <c r="I35" s="121" t="s">
        <v>372</v>
      </c>
      <c r="J35" s="120" t="s">
        <v>457</v>
      </c>
    </row>
    <row r="36" s="84" customFormat="1" ht="33" customHeight="1" spans="1:10">
      <c r="A36" s="123"/>
      <c r="B36" s="123"/>
      <c r="C36" s="120" t="s">
        <v>392</v>
      </c>
      <c r="D36" s="120" t="s">
        <v>393</v>
      </c>
      <c r="E36" s="120" t="s">
        <v>458</v>
      </c>
      <c r="F36" s="121" t="s">
        <v>388</v>
      </c>
      <c r="G36" s="120" t="s">
        <v>399</v>
      </c>
      <c r="H36" s="121" t="s">
        <v>371</v>
      </c>
      <c r="I36" s="121" t="s">
        <v>372</v>
      </c>
      <c r="J36" s="120" t="s">
        <v>459</v>
      </c>
    </row>
    <row r="37" s="84" customFormat="1" ht="33" customHeight="1" spans="1:10">
      <c r="A37" s="123"/>
      <c r="B37" s="123"/>
      <c r="C37" s="120" t="s">
        <v>379</v>
      </c>
      <c r="D37" s="120" t="s">
        <v>380</v>
      </c>
      <c r="E37" s="120" t="s">
        <v>460</v>
      </c>
      <c r="F37" s="121" t="s">
        <v>388</v>
      </c>
      <c r="G37" s="120" t="s">
        <v>399</v>
      </c>
      <c r="H37" s="121" t="s">
        <v>371</v>
      </c>
      <c r="I37" s="121" t="s">
        <v>372</v>
      </c>
      <c r="J37" s="120" t="s">
        <v>461</v>
      </c>
    </row>
    <row r="38" s="84" customFormat="1" ht="33" customHeight="1" spans="1:10">
      <c r="A38" s="123"/>
      <c r="B38" s="123"/>
      <c r="C38" s="120" t="s">
        <v>379</v>
      </c>
      <c r="D38" s="120" t="s">
        <v>383</v>
      </c>
      <c r="E38" s="120" t="s">
        <v>462</v>
      </c>
      <c r="F38" s="121" t="s">
        <v>369</v>
      </c>
      <c r="G38" s="120" t="s">
        <v>399</v>
      </c>
      <c r="H38" s="121" t="s">
        <v>371</v>
      </c>
      <c r="I38" s="121" t="s">
        <v>372</v>
      </c>
      <c r="J38" s="120" t="s">
        <v>463</v>
      </c>
    </row>
    <row r="39" s="84" customFormat="1" ht="33" customHeight="1" spans="1:10">
      <c r="A39" s="124"/>
      <c r="B39" s="124"/>
      <c r="C39" s="120" t="s">
        <v>379</v>
      </c>
      <c r="D39" s="120" t="s">
        <v>386</v>
      </c>
      <c r="E39" s="120" t="s">
        <v>464</v>
      </c>
      <c r="F39" s="121" t="s">
        <v>388</v>
      </c>
      <c r="G39" s="120" t="s">
        <v>187</v>
      </c>
      <c r="H39" s="121" t="s">
        <v>465</v>
      </c>
      <c r="I39" s="121" t="s">
        <v>372</v>
      </c>
      <c r="J39" s="120" t="s">
        <v>466</v>
      </c>
    </row>
    <row r="40" s="84" customFormat="1" ht="33" customHeight="1" spans="1:10">
      <c r="A40" s="122" t="s">
        <v>333</v>
      </c>
      <c r="B40" s="122" t="s">
        <v>467</v>
      </c>
      <c r="C40" s="120" t="s">
        <v>392</v>
      </c>
      <c r="D40" s="120" t="s">
        <v>393</v>
      </c>
      <c r="E40" s="120" t="s">
        <v>468</v>
      </c>
      <c r="F40" s="121" t="s">
        <v>388</v>
      </c>
      <c r="G40" s="120" t="s">
        <v>469</v>
      </c>
      <c r="H40" s="121" t="s">
        <v>371</v>
      </c>
      <c r="I40" s="121" t="s">
        <v>372</v>
      </c>
      <c r="J40" s="120" t="s">
        <v>470</v>
      </c>
    </row>
    <row r="41" s="84" customFormat="1" ht="33" customHeight="1" spans="1:10">
      <c r="A41" s="123"/>
      <c r="B41" s="123"/>
      <c r="C41" s="120" t="s">
        <v>379</v>
      </c>
      <c r="D41" s="120" t="s">
        <v>380</v>
      </c>
      <c r="E41" s="120" t="s">
        <v>471</v>
      </c>
      <c r="F41" s="121" t="s">
        <v>369</v>
      </c>
      <c r="G41" s="120" t="s">
        <v>399</v>
      </c>
      <c r="H41" s="121" t="s">
        <v>371</v>
      </c>
      <c r="I41" s="121" t="s">
        <v>372</v>
      </c>
      <c r="J41" s="120" t="s">
        <v>470</v>
      </c>
    </row>
    <row r="42" s="84" customFormat="1" ht="33" customHeight="1" spans="1:10">
      <c r="A42" s="123"/>
      <c r="B42" s="123"/>
      <c r="C42" s="120" t="s">
        <v>379</v>
      </c>
      <c r="D42" s="120" t="s">
        <v>386</v>
      </c>
      <c r="E42" s="120" t="s">
        <v>472</v>
      </c>
      <c r="F42" s="121" t="s">
        <v>388</v>
      </c>
      <c r="G42" s="120" t="s">
        <v>234</v>
      </c>
      <c r="H42" s="121" t="s">
        <v>473</v>
      </c>
      <c r="I42" s="121" t="s">
        <v>372</v>
      </c>
      <c r="J42" s="120" t="s">
        <v>474</v>
      </c>
    </row>
    <row r="43" s="84" customFormat="1" ht="33" customHeight="1" spans="1:10">
      <c r="A43" s="123"/>
      <c r="B43" s="123"/>
      <c r="C43" s="120" t="s">
        <v>379</v>
      </c>
      <c r="D43" s="120" t="s">
        <v>386</v>
      </c>
      <c r="E43" s="120" t="s">
        <v>475</v>
      </c>
      <c r="F43" s="121" t="s">
        <v>388</v>
      </c>
      <c r="G43" s="120" t="s">
        <v>476</v>
      </c>
      <c r="H43" s="121" t="s">
        <v>477</v>
      </c>
      <c r="I43" s="121" t="s">
        <v>372</v>
      </c>
      <c r="J43" s="120" t="s">
        <v>474</v>
      </c>
    </row>
    <row r="44" s="84" customFormat="1" ht="33" customHeight="1" spans="1:10">
      <c r="A44" s="123"/>
      <c r="B44" s="123"/>
      <c r="C44" s="120" t="s">
        <v>379</v>
      </c>
      <c r="D44" s="120" t="s">
        <v>386</v>
      </c>
      <c r="E44" s="120" t="s">
        <v>478</v>
      </c>
      <c r="F44" s="121" t="s">
        <v>388</v>
      </c>
      <c r="G44" s="120" t="s">
        <v>188</v>
      </c>
      <c r="H44" s="121" t="s">
        <v>479</v>
      </c>
      <c r="I44" s="121" t="s">
        <v>372</v>
      </c>
      <c r="J44" s="120" t="s">
        <v>474</v>
      </c>
    </row>
    <row r="45" s="84" customFormat="1" ht="33" customHeight="1" spans="1:10">
      <c r="A45" s="123"/>
      <c r="B45" s="123"/>
      <c r="C45" s="120" t="s">
        <v>379</v>
      </c>
      <c r="D45" s="120" t="s">
        <v>386</v>
      </c>
      <c r="E45" s="120" t="s">
        <v>480</v>
      </c>
      <c r="F45" s="121" t="s">
        <v>388</v>
      </c>
      <c r="G45" s="120" t="s">
        <v>481</v>
      </c>
      <c r="H45" s="121" t="s">
        <v>473</v>
      </c>
      <c r="I45" s="121" t="s">
        <v>372</v>
      </c>
      <c r="J45" s="120" t="s">
        <v>474</v>
      </c>
    </row>
    <row r="46" s="84" customFormat="1" ht="33" customHeight="1" spans="1:10">
      <c r="A46" s="123"/>
      <c r="B46" s="123"/>
      <c r="C46" s="120" t="s">
        <v>366</v>
      </c>
      <c r="D46" s="120" t="s">
        <v>367</v>
      </c>
      <c r="E46" s="120" t="s">
        <v>482</v>
      </c>
      <c r="F46" s="121" t="s">
        <v>388</v>
      </c>
      <c r="G46" s="120" t="s">
        <v>224</v>
      </c>
      <c r="H46" s="121" t="s">
        <v>483</v>
      </c>
      <c r="I46" s="121" t="s">
        <v>372</v>
      </c>
      <c r="J46" s="120" t="s">
        <v>484</v>
      </c>
    </row>
    <row r="47" s="84" customFormat="1" ht="33" customHeight="1" spans="1:10">
      <c r="A47" s="123"/>
      <c r="B47" s="123"/>
      <c r="C47" s="120" t="s">
        <v>379</v>
      </c>
      <c r="D47" s="120" t="s">
        <v>386</v>
      </c>
      <c r="E47" s="120" t="s">
        <v>485</v>
      </c>
      <c r="F47" s="121" t="s">
        <v>369</v>
      </c>
      <c r="G47" s="120" t="s">
        <v>187</v>
      </c>
      <c r="H47" s="121" t="s">
        <v>441</v>
      </c>
      <c r="I47" s="121" t="s">
        <v>372</v>
      </c>
      <c r="J47" s="120" t="s">
        <v>474</v>
      </c>
    </row>
    <row r="48" s="84" customFormat="1" ht="33" customHeight="1" spans="1:10">
      <c r="A48" s="123"/>
      <c r="B48" s="123"/>
      <c r="C48" s="120" t="s">
        <v>379</v>
      </c>
      <c r="D48" s="120" t="s">
        <v>386</v>
      </c>
      <c r="E48" s="120" t="s">
        <v>486</v>
      </c>
      <c r="F48" s="121" t="s">
        <v>369</v>
      </c>
      <c r="G48" s="120" t="s">
        <v>187</v>
      </c>
      <c r="H48" s="121" t="s">
        <v>441</v>
      </c>
      <c r="I48" s="121" t="s">
        <v>372</v>
      </c>
      <c r="J48" s="120" t="s">
        <v>474</v>
      </c>
    </row>
    <row r="49" s="84" customFormat="1" ht="33" customHeight="1" spans="1:10">
      <c r="A49" s="123"/>
      <c r="B49" s="123"/>
      <c r="C49" s="120" t="s">
        <v>379</v>
      </c>
      <c r="D49" s="120" t="s">
        <v>386</v>
      </c>
      <c r="E49" s="120" t="s">
        <v>487</v>
      </c>
      <c r="F49" s="121" t="s">
        <v>388</v>
      </c>
      <c r="G49" s="120" t="s">
        <v>488</v>
      </c>
      <c r="H49" s="121" t="s">
        <v>489</v>
      </c>
      <c r="I49" s="121" t="s">
        <v>372</v>
      </c>
      <c r="J49" s="120" t="s">
        <v>474</v>
      </c>
    </row>
    <row r="50" s="84" customFormat="1" ht="33" customHeight="1" spans="1:10">
      <c r="A50" s="123"/>
      <c r="B50" s="123"/>
      <c r="C50" s="120" t="s">
        <v>379</v>
      </c>
      <c r="D50" s="120" t="s">
        <v>386</v>
      </c>
      <c r="E50" s="120" t="s">
        <v>490</v>
      </c>
      <c r="F50" s="121" t="s">
        <v>388</v>
      </c>
      <c r="G50" s="120" t="s">
        <v>188</v>
      </c>
      <c r="H50" s="121" t="s">
        <v>491</v>
      </c>
      <c r="I50" s="121" t="s">
        <v>372</v>
      </c>
      <c r="J50" s="120" t="s">
        <v>474</v>
      </c>
    </row>
    <row r="51" s="84" customFormat="1" ht="33" customHeight="1" spans="1:10">
      <c r="A51" s="123"/>
      <c r="B51" s="123"/>
      <c r="C51" s="120" t="s">
        <v>379</v>
      </c>
      <c r="D51" s="120" t="s">
        <v>386</v>
      </c>
      <c r="E51" s="120" t="s">
        <v>492</v>
      </c>
      <c r="F51" s="121" t="s">
        <v>369</v>
      </c>
      <c r="G51" s="120" t="s">
        <v>187</v>
      </c>
      <c r="H51" s="121" t="s">
        <v>441</v>
      </c>
      <c r="I51" s="121" t="s">
        <v>372</v>
      </c>
      <c r="J51" s="120" t="s">
        <v>474</v>
      </c>
    </row>
    <row r="52" s="84" customFormat="1" ht="66" customHeight="1" spans="1:10">
      <c r="A52" s="123"/>
      <c r="B52" s="123"/>
      <c r="C52" s="120" t="s">
        <v>366</v>
      </c>
      <c r="D52" s="120" t="s">
        <v>367</v>
      </c>
      <c r="E52" s="120" t="s">
        <v>493</v>
      </c>
      <c r="F52" s="121" t="s">
        <v>388</v>
      </c>
      <c r="G52" s="120" t="s">
        <v>413</v>
      </c>
      <c r="H52" s="121" t="s">
        <v>371</v>
      </c>
      <c r="I52" s="121" t="s">
        <v>372</v>
      </c>
      <c r="J52" s="120" t="s">
        <v>494</v>
      </c>
    </row>
    <row r="53" s="84" customFormat="1" ht="33" customHeight="1" spans="1:10">
      <c r="A53" s="123"/>
      <c r="B53" s="123"/>
      <c r="C53" s="120" t="s">
        <v>379</v>
      </c>
      <c r="D53" s="120" t="s">
        <v>386</v>
      </c>
      <c r="E53" s="120" t="s">
        <v>495</v>
      </c>
      <c r="F53" s="121" t="s">
        <v>388</v>
      </c>
      <c r="G53" s="120" t="s">
        <v>187</v>
      </c>
      <c r="H53" s="121" t="s">
        <v>441</v>
      </c>
      <c r="I53" s="121" t="s">
        <v>372</v>
      </c>
      <c r="J53" s="120" t="s">
        <v>474</v>
      </c>
    </row>
    <row r="54" s="84" customFormat="1" ht="33" customHeight="1" spans="1:10">
      <c r="A54" s="123"/>
      <c r="B54" s="123"/>
      <c r="C54" s="120" t="s">
        <v>379</v>
      </c>
      <c r="D54" s="120" t="s">
        <v>383</v>
      </c>
      <c r="E54" s="120" t="s">
        <v>496</v>
      </c>
      <c r="F54" s="121" t="s">
        <v>388</v>
      </c>
      <c r="G54" s="120" t="s">
        <v>430</v>
      </c>
      <c r="H54" s="121" t="s">
        <v>371</v>
      </c>
      <c r="I54" s="121" t="s">
        <v>372</v>
      </c>
      <c r="J54" s="120" t="s">
        <v>497</v>
      </c>
    </row>
    <row r="55" s="84" customFormat="1" ht="33" customHeight="1" spans="1:10">
      <c r="A55" s="124"/>
      <c r="B55" s="124"/>
      <c r="C55" s="120" t="s">
        <v>379</v>
      </c>
      <c r="D55" s="120" t="s">
        <v>386</v>
      </c>
      <c r="E55" s="120" t="s">
        <v>498</v>
      </c>
      <c r="F55" s="121" t="s">
        <v>388</v>
      </c>
      <c r="G55" s="120" t="s">
        <v>188</v>
      </c>
      <c r="H55" s="121" t="s">
        <v>479</v>
      </c>
      <c r="I55" s="121" t="s">
        <v>372</v>
      </c>
      <c r="J55" s="120" t="s">
        <v>474</v>
      </c>
    </row>
    <row r="56" s="84" customFormat="1" ht="33" customHeight="1" spans="1:10">
      <c r="A56" s="122" t="s">
        <v>324</v>
      </c>
      <c r="B56" s="122" t="s">
        <v>499</v>
      </c>
      <c r="C56" s="120" t="s">
        <v>392</v>
      </c>
      <c r="D56" s="120" t="s">
        <v>393</v>
      </c>
      <c r="E56" s="120" t="s">
        <v>500</v>
      </c>
      <c r="F56" s="121" t="s">
        <v>388</v>
      </c>
      <c r="G56" s="120" t="s">
        <v>501</v>
      </c>
      <c r="H56" s="121" t="s">
        <v>371</v>
      </c>
      <c r="I56" s="121" t="s">
        <v>372</v>
      </c>
      <c r="J56" s="120" t="s">
        <v>502</v>
      </c>
    </row>
    <row r="57" s="84" customFormat="1" ht="33" customHeight="1" spans="1:10">
      <c r="A57" s="123"/>
      <c r="B57" s="123"/>
      <c r="C57" s="120" t="s">
        <v>366</v>
      </c>
      <c r="D57" s="120" t="s">
        <v>374</v>
      </c>
      <c r="E57" s="120" t="s">
        <v>503</v>
      </c>
      <c r="F57" s="121" t="s">
        <v>369</v>
      </c>
      <c r="G57" s="120" t="s">
        <v>504</v>
      </c>
      <c r="H57" s="121" t="s">
        <v>452</v>
      </c>
      <c r="I57" s="121" t="s">
        <v>372</v>
      </c>
      <c r="J57" s="120" t="s">
        <v>505</v>
      </c>
    </row>
    <row r="58" s="84" customFormat="1" ht="33" customHeight="1" spans="1:10">
      <c r="A58" s="123"/>
      <c r="B58" s="123"/>
      <c r="C58" s="120" t="s">
        <v>366</v>
      </c>
      <c r="D58" s="120" t="s">
        <v>367</v>
      </c>
      <c r="E58" s="120" t="s">
        <v>506</v>
      </c>
      <c r="F58" s="121" t="s">
        <v>369</v>
      </c>
      <c r="G58" s="120" t="s">
        <v>504</v>
      </c>
      <c r="H58" s="121" t="s">
        <v>452</v>
      </c>
      <c r="I58" s="121" t="s">
        <v>372</v>
      </c>
      <c r="J58" s="120" t="s">
        <v>507</v>
      </c>
    </row>
    <row r="59" s="84" customFormat="1" ht="33" customHeight="1" spans="1:10">
      <c r="A59" s="123"/>
      <c r="B59" s="123"/>
      <c r="C59" s="120" t="s">
        <v>379</v>
      </c>
      <c r="D59" s="120" t="s">
        <v>386</v>
      </c>
      <c r="E59" s="120" t="s">
        <v>508</v>
      </c>
      <c r="F59" s="121" t="s">
        <v>388</v>
      </c>
      <c r="G59" s="120" t="s">
        <v>509</v>
      </c>
      <c r="H59" s="121" t="s">
        <v>510</v>
      </c>
      <c r="I59" s="121" t="s">
        <v>372</v>
      </c>
      <c r="J59" s="120" t="s">
        <v>511</v>
      </c>
    </row>
    <row r="60" s="84" customFormat="1" ht="33" customHeight="1" spans="1:10">
      <c r="A60" s="123"/>
      <c r="B60" s="123"/>
      <c r="C60" s="120" t="s">
        <v>379</v>
      </c>
      <c r="D60" s="120" t="s">
        <v>386</v>
      </c>
      <c r="E60" s="120" t="s">
        <v>512</v>
      </c>
      <c r="F60" s="121" t="s">
        <v>388</v>
      </c>
      <c r="G60" s="120" t="s">
        <v>513</v>
      </c>
      <c r="H60" s="121" t="s">
        <v>441</v>
      </c>
      <c r="I60" s="121" t="s">
        <v>372</v>
      </c>
      <c r="J60" s="120" t="s">
        <v>514</v>
      </c>
    </row>
    <row r="61" s="84" customFormat="1" ht="33" customHeight="1" spans="1:10">
      <c r="A61" s="123"/>
      <c r="B61" s="123"/>
      <c r="C61" s="120" t="s">
        <v>379</v>
      </c>
      <c r="D61" s="120" t="s">
        <v>386</v>
      </c>
      <c r="E61" s="120" t="s">
        <v>515</v>
      </c>
      <c r="F61" s="121" t="s">
        <v>388</v>
      </c>
      <c r="G61" s="120" t="s">
        <v>516</v>
      </c>
      <c r="H61" s="121" t="s">
        <v>517</v>
      </c>
      <c r="I61" s="121" t="s">
        <v>372</v>
      </c>
      <c r="J61" s="120" t="s">
        <v>518</v>
      </c>
    </row>
    <row r="62" s="84" customFormat="1" ht="33" customHeight="1" spans="1:10">
      <c r="A62" s="123"/>
      <c r="B62" s="123"/>
      <c r="C62" s="120" t="s">
        <v>379</v>
      </c>
      <c r="D62" s="120" t="s">
        <v>383</v>
      </c>
      <c r="E62" s="120" t="s">
        <v>519</v>
      </c>
      <c r="F62" s="121" t="s">
        <v>388</v>
      </c>
      <c r="G62" s="120" t="s">
        <v>520</v>
      </c>
      <c r="H62" s="121" t="s">
        <v>521</v>
      </c>
      <c r="I62" s="121" t="s">
        <v>372</v>
      </c>
      <c r="J62" s="120" t="s">
        <v>522</v>
      </c>
    </row>
    <row r="63" s="84" customFormat="1" ht="33" customHeight="1" spans="1:10">
      <c r="A63" s="124"/>
      <c r="B63" s="124"/>
      <c r="C63" s="120" t="s">
        <v>366</v>
      </c>
      <c r="D63" s="120" t="s">
        <v>367</v>
      </c>
      <c r="E63" s="120" t="s">
        <v>523</v>
      </c>
      <c r="F63" s="121" t="s">
        <v>369</v>
      </c>
      <c r="G63" s="120" t="s">
        <v>524</v>
      </c>
      <c r="H63" s="121" t="s">
        <v>452</v>
      </c>
      <c r="I63" s="121" t="s">
        <v>372</v>
      </c>
      <c r="J63" s="120" t="s">
        <v>525</v>
      </c>
    </row>
    <row r="64" s="84" customFormat="1" ht="33" customHeight="1" spans="1:10">
      <c r="A64" s="122" t="s">
        <v>343</v>
      </c>
      <c r="B64" s="122" t="s">
        <v>526</v>
      </c>
      <c r="C64" s="120" t="s">
        <v>379</v>
      </c>
      <c r="D64" s="120" t="s">
        <v>386</v>
      </c>
      <c r="E64" s="120" t="s">
        <v>527</v>
      </c>
      <c r="F64" s="121" t="s">
        <v>369</v>
      </c>
      <c r="G64" s="120" t="s">
        <v>528</v>
      </c>
      <c r="H64" s="121" t="s">
        <v>529</v>
      </c>
      <c r="I64" s="121" t="s">
        <v>372</v>
      </c>
      <c r="J64" s="120" t="s">
        <v>530</v>
      </c>
    </row>
    <row r="65" s="84" customFormat="1" ht="33" customHeight="1" spans="1:10">
      <c r="A65" s="123"/>
      <c r="B65" s="123"/>
      <c r="C65" s="120" t="s">
        <v>366</v>
      </c>
      <c r="D65" s="120" t="s">
        <v>367</v>
      </c>
      <c r="E65" s="120" t="s">
        <v>531</v>
      </c>
      <c r="F65" s="121" t="s">
        <v>369</v>
      </c>
      <c r="G65" s="120" t="s">
        <v>399</v>
      </c>
      <c r="H65" s="121" t="s">
        <v>371</v>
      </c>
      <c r="I65" s="121" t="s">
        <v>372</v>
      </c>
      <c r="J65" s="120" t="s">
        <v>532</v>
      </c>
    </row>
    <row r="66" s="84" customFormat="1" ht="33" customHeight="1" spans="1:10">
      <c r="A66" s="123"/>
      <c r="B66" s="123"/>
      <c r="C66" s="120" t="s">
        <v>379</v>
      </c>
      <c r="D66" s="120" t="s">
        <v>386</v>
      </c>
      <c r="E66" s="120" t="s">
        <v>533</v>
      </c>
      <c r="F66" s="121" t="s">
        <v>369</v>
      </c>
      <c r="G66" s="120" t="s">
        <v>534</v>
      </c>
      <c r="H66" s="121" t="s">
        <v>529</v>
      </c>
      <c r="I66" s="121" t="s">
        <v>372</v>
      </c>
      <c r="J66" s="120" t="s">
        <v>530</v>
      </c>
    </row>
    <row r="67" s="84" customFormat="1" ht="33" customHeight="1" spans="1:10">
      <c r="A67" s="123"/>
      <c r="B67" s="123"/>
      <c r="C67" s="120" t="s">
        <v>379</v>
      </c>
      <c r="D67" s="120" t="s">
        <v>386</v>
      </c>
      <c r="E67" s="120" t="s">
        <v>535</v>
      </c>
      <c r="F67" s="121" t="s">
        <v>369</v>
      </c>
      <c r="G67" s="120" t="s">
        <v>536</v>
      </c>
      <c r="H67" s="121" t="s">
        <v>529</v>
      </c>
      <c r="I67" s="121" t="s">
        <v>372</v>
      </c>
      <c r="J67" s="120" t="s">
        <v>530</v>
      </c>
    </row>
    <row r="68" s="84" customFormat="1" ht="33" customHeight="1" spans="1:10">
      <c r="A68" s="123"/>
      <c r="B68" s="123"/>
      <c r="C68" s="120" t="s">
        <v>379</v>
      </c>
      <c r="D68" s="120" t="s">
        <v>386</v>
      </c>
      <c r="E68" s="120" t="s">
        <v>537</v>
      </c>
      <c r="F68" s="121" t="s">
        <v>369</v>
      </c>
      <c r="G68" s="120" t="s">
        <v>187</v>
      </c>
      <c r="H68" s="121" t="s">
        <v>401</v>
      </c>
      <c r="I68" s="121" t="s">
        <v>372</v>
      </c>
      <c r="J68" s="120" t="s">
        <v>530</v>
      </c>
    </row>
    <row r="69" s="84" customFormat="1" ht="33" customHeight="1" spans="1:10">
      <c r="A69" s="123"/>
      <c r="B69" s="123"/>
      <c r="C69" s="120" t="s">
        <v>379</v>
      </c>
      <c r="D69" s="120" t="s">
        <v>404</v>
      </c>
      <c r="E69" s="120" t="s">
        <v>538</v>
      </c>
      <c r="F69" s="121" t="s">
        <v>539</v>
      </c>
      <c r="G69" s="120" t="s">
        <v>191</v>
      </c>
      <c r="H69" s="121" t="s">
        <v>371</v>
      </c>
      <c r="I69" s="121" t="s">
        <v>372</v>
      </c>
      <c r="J69" s="120" t="s">
        <v>540</v>
      </c>
    </row>
    <row r="70" s="84" customFormat="1" ht="33" customHeight="1" spans="1:10">
      <c r="A70" s="123"/>
      <c r="B70" s="123"/>
      <c r="C70" s="120" t="s">
        <v>392</v>
      </c>
      <c r="D70" s="120" t="s">
        <v>393</v>
      </c>
      <c r="E70" s="120" t="s">
        <v>541</v>
      </c>
      <c r="F70" s="121" t="s">
        <v>388</v>
      </c>
      <c r="G70" s="120" t="s">
        <v>430</v>
      </c>
      <c r="H70" s="121" t="s">
        <v>371</v>
      </c>
      <c r="I70" s="121" t="s">
        <v>372</v>
      </c>
      <c r="J70" s="120" t="s">
        <v>530</v>
      </c>
    </row>
    <row r="71" s="84" customFormat="1" ht="33" customHeight="1" spans="1:10">
      <c r="A71" s="123"/>
      <c r="B71" s="123"/>
      <c r="C71" s="120" t="s">
        <v>379</v>
      </c>
      <c r="D71" s="120" t="s">
        <v>386</v>
      </c>
      <c r="E71" s="120" t="s">
        <v>542</v>
      </c>
      <c r="F71" s="121" t="s">
        <v>369</v>
      </c>
      <c r="G71" s="120" t="s">
        <v>187</v>
      </c>
      <c r="H71" s="121" t="s">
        <v>543</v>
      </c>
      <c r="I71" s="121" t="s">
        <v>372</v>
      </c>
      <c r="J71" s="120" t="s">
        <v>530</v>
      </c>
    </row>
    <row r="72" s="84" customFormat="1" ht="33" customHeight="1" spans="1:10">
      <c r="A72" s="123"/>
      <c r="B72" s="123"/>
      <c r="C72" s="120" t="s">
        <v>379</v>
      </c>
      <c r="D72" s="120" t="s">
        <v>386</v>
      </c>
      <c r="E72" s="120" t="s">
        <v>544</v>
      </c>
      <c r="F72" s="121" t="s">
        <v>369</v>
      </c>
      <c r="G72" s="120" t="s">
        <v>545</v>
      </c>
      <c r="H72" s="121" t="s">
        <v>529</v>
      </c>
      <c r="I72" s="121" t="s">
        <v>372</v>
      </c>
      <c r="J72" s="120" t="s">
        <v>530</v>
      </c>
    </row>
    <row r="73" s="84" customFormat="1" ht="33" customHeight="1" spans="1:10">
      <c r="A73" s="123"/>
      <c r="B73" s="123"/>
      <c r="C73" s="120" t="s">
        <v>379</v>
      </c>
      <c r="D73" s="120" t="s">
        <v>380</v>
      </c>
      <c r="E73" s="120" t="s">
        <v>546</v>
      </c>
      <c r="F73" s="121" t="s">
        <v>369</v>
      </c>
      <c r="G73" s="120" t="s">
        <v>399</v>
      </c>
      <c r="H73" s="121" t="s">
        <v>371</v>
      </c>
      <c r="I73" s="121" t="s">
        <v>372</v>
      </c>
      <c r="J73" s="120" t="s">
        <v>547</v>
      </c>
    </row>
    <row r="74" s="84" customFormat="1" ht="33" customHeight="1" spans="1:10">
      <c r="A74" s="124"/>
      <c r="B74" s="124"/>
      <c r="C74" s="120" t="s">
        <v>379</v>
      </c>
      <c r="D74" s="120" t="s">
        <v>386</v>
      </c>
      <c r="E74" s="120" t="s">
        <v>548</v>
      </c>
      <c r="F74" s="121" t="s">
        <v>369</v>
      </c>
      <c r="G74" s="120" t="s">
        <v>187</v>
      </c>
      <c r="H74" s="121" t="s">
        <v>441</v>
      </c>
      <c r="I74" s="121" t="s">
        <v>372</v>
      </c>
      <c r="J74" s="120" t="s">
        <v>549</v>
      </c>
    </row>
    <row r="75" s="84" customFormat="1" ht="33" customHeight="1" spans="1:10">
      <c r="A75" s="122" t="s">
        <v>337</v>
      </c>
      <c r="B75" s="122" t="s">
        <v>550</v>
      </c>
      <c r="C75" s="120" t="s">
        <v>379</v>
      </c>
      <c r="D75" s="120" t="s">
        <v>386</v>
      </c>
      <c r="E75" s="120" t="s">
        <v>551</v>
      </c>
      <c r="F75" s="121" t="s">
        <v>388</v>
      </c>
      <c r="G75" s="120" t="s">
        <v>552</v>
      </c>
      <c r="H75" s="121" t="s">
        <v>553</v>
      </c>
      <c r="I75" s="121" t="s">
        <v>372</v>
      </c>
      <c r="J75" s="120" t="s">
        <v>554</v>
      </c>
    </row>
    <row r="76" s="84" customFormat="1" ht="33" customHeight="1" spans="1:10">
      <c r="A76" s="123"/>
      <c r="B76" s="123"/>
      <c r="C76" s="120" t="s">
        <v>379</v>
      </c>
      <c r="D76" s="120" t="s">
        <v>386</v>
      </c>
      <c r="E76" s="120" t="s">
        <v>555</v>
      </c>
      <c r="F76" s="121" t="s">
        <v>388</v>
      </c>
      <c r="G76" s="120" t="s">
        <v>556</v>
      </c>
      <c r="H76" s="121" t="s">
        <v>557</v>
      </c>
      <c r="I76" s="121" t="s">
        <v>372</v>
      </c>
      <c r="J76" s="120" t="s">
        <v>554</v>
      </c>
    </row>
    <row r="77" s="84" customFormat="1" ht="33" customHeight="1" spans="1:10">
      <c r="A77" s="123"/>
      <c r="B77" s="123"/>
      <c r="C77" s="120" t="s">
        <v>366</v>
      </c>
      <c r="D77" s="120" t="s">
        <v>367</v>
      </c>
      <c r="E77" s="120" t="s">
        <v>558</v>
      </c>
      <c r="F77" s="121" t="s">
        <v>559</v>
      </c>
      <c r="G77" s="120" t="s">
        <v>560</v>
      </c>
      <c r="H77" s="121" t="s">
        <v>452</v>
      </c>
      <c r="I77" s="121" t="s">
        <v>378</v>
      </c>
      <c r="J77" s="120" t="s">
        <v>554</v>
      </c>
    </row>
    <row r="78" s="84" customFormat="1" ht="33" customHeight="1" spans="1:10">
      <c r="A78" s="123"/>
      <c r="B78" s="123"/>
      <c r="C78" s="120" t="s">
        <v>379</v>
      </c>
      <c r="D78" s="120" t="s">
        <v>404</v>
      </c>
      <c r="E78" s="120" t="s">
        <v>561</v>
      </c>
      <c r="F78" s="121" t="s">
        <v>388</v>
      </c>
      <c r="G78" s="120" t="s">
        <v>191</v>
      </c>
      <c r="H78" s="121" t="s">
        <v>424</v>
      </c>
      <c r="I78" s="121" t="s">
        <v>372</v>
      </c>
      <c r="J78" s="120" t="s">
        <v>562</v>
      </c>
    </row>
    <row r="79" s="84" customFormat="1" ht="33" customHeight="1" spans="1:10">
      <c r="A79" s="123"/>
      <c r="B79" s="123"/>
      <c r="C79" s="120" t="s">
        <v>379</v>
      </c>
      <c r="D79" s="120" t="s">
        <v>386</v>
      </c>
      <c r="E79" s="120" t="s">
        <v>563</v>
      </c>
      <c r="F79" s="121" t="s">
        <v>388</v>
      </c>
      <c r="G79" s="120" t="s">
        <v>564</v>
      </c>
      <c r="H79" s="121" t="s">
        <v>557</v>
      </c>
      <c r="I79" s="121" t="s">
        <v>372</v>
      </c>
      <c r="J79" s="120" t="s">
        <v>554</v>
      </c>
    </row>
    <row r="80" s="84" customFormat="1" ht="33" customHeight="1" spans="1:10">
      <c r="A80" s="123"/>
      <c r="B80" s="123"/>
      <c r="C80" s="120" t="s">
        <v>379</v>
      </c>
      <c r="D80" s="120" t="s">
        <v>386</v>
      </c>
      <c r="E80" s="120" t="s">
        <v>561</v>
      </c>
      <c r="F80" s="121" t="s">
        <v>388</v>
      </c>
      <c r="G80" s="120" t="s">
        <v>476</v>
      </c>
      <c r="H80" s="121" t="s">
        <v>477</v>
      </c>
      <c r="I80" s="121" t="s">
        <v>372</v>
      </c>
      <c r="J80" s="120" t="s">
        <v>562</v>
      </c>
    </row>
    <row r="81" s="84" customFormat="1" ht="33" customHeight="1" spans="1:10">
      <c r="A81" s="124"/>
      <c r="B81" s="124"/>
      <c r="C81" s="120" t="s">
        <v>392</v>
      </c>
      <c r="D81" s="120" t="s">
        <v>393</v>
      </c>
      <c r="E81" s="120" t="s">
        <v>565</v>
      </c>
      <c r="F81" s="121" t="s">
        <v>388</v>
      </c>
      <c r="G81" s="120" t="s">
        <v>469</v>
      </c>
      <c r="H81" s="121" t="s">
        <v>371</v>
      </c>
      <c r="I81" s="121" t="s">
        <v>372</v>
      </c>
      <c r="J81" s="120" t="s">
        <v>554</v>
      </c>
    </row>
    <row r="82" s="84" customFormat="1" ht="33" customHeight="1" spans="1:10">
      <c r="A82" s="122" t="s">
        <v>347</v>
      </c>
      <c r="B82" s="122" t="s">
        <v>566</v>
      </c>
      <c r="C82" s="120" t="s">
        <v>379</v>
      </c>
      <c r="D82" s="120" t="s">
        <v>404</v>
      </c>
      <c r="E82" s="120" t="s">
        <v>567</v>
      </c>
      <c r="F82" s="121" t="s">
        <v>369</v>
      </c>
      <c r="G82" s="120" t="s">
        <v>224</v>
      </c>
      <c r="H82" s="121" t="s">
        <v>371</v>
      </c>
      <c r="I82" s="121" t="s">
        <v>372</v>
      </c>
      <c r="J82" s="120" t="s">
        <v>568</v>
      </c>
    </row>
    <row r="83" s="84" customFormat="1" ht="33" customHeight="1" spans="1:10">
      <c r="A83" s="123"/>
      <c r="B83" s="123"/>
      <c r="C83" s="120" t="s">
        <v>379</v>
      </c>
      <c r="D83" s="120" t="s">
        <v>404</v>
      </c>
      <c r="E83" s="120" t="s">
        <v>569</v>
      </c>
      <c r="F83" s="121" t="s">
        <v>369</v>
      </c>
      <c r="G83" s="120" t="s">
        <v>570</v>
      </c>
      <c r="H83" s="121" t="s">
        <v>571</v>
      </c>
      <c r="I83" s="121" t="s">
        <v>372</v>
      </c>
      <c r="J83" s="120" t="s">
        <v>568</v>
      </c>
    </row>
    <row r="84" s="84" customFormat="1" ht="33" customHeight="1" spans="1:10">
      <c r="A84" s="123"/>
      <c r="B84" s="123"/>
      <c r="C84" s="120" t="s">
        <v>379</v>
      </c>
      <c r="D84" s="120" t="s">
        <v>386</v>
      </c>
      <c r="E84" s="120" t="s">
        <v>572</v>
      </c>
      <c r="F84" s="121" t="s">
        <v>369</v>
      </c>
      <c r="G84" s="120" t="s">
        <v>187</v>
      </c>
      <c r="H84" s="121" t="s">
        <v>465</v>
      </c>
      <c r="I84" s="121" t="s">
        <v>372</v>
      </c>
      <c r="J84" s="120" t="s">
        <v>466</v>
      </c>
    </row>
    <row r="85" s="84" customFormat="1" ht="33" customHeight="1" spans="1:10">
      <c r="A85" s="123"/>
      <c r="B85" s="123"/>
      <c r="C85" s="120" t="s">
        <v>379</v>
      </c>
      <c r="D85" s="120" t="s">
        <v>404</v>
      </c>
      <c r="E85" s="120" t="s">
        <v>573</v>
      </c>
      <c r="F85" s="121" t="s">
        <v>369</v>
      </c>
      <c r="G85" s="120" t="s">
        <v>574</v>
      </c>
      <c r="H85" s="121" t="s">
        <v>571</v>
      </c>
      <c r="I85" s="121" t="s">
        <v>372</v>
      </c>
      <c r="J85" s="120" t="s">
        <v>568</v>
      </c>
    </row>
    <row r="86" s="84" customFormat="1" ht="33" customHeight="1" spans="1:10">
      <c r="A86" s="123"/>
      <c r="B86" s="123"/>
      <c r="C86" s="120" t="s">
        <v>366</v>
      </c>
      <c r="D86" s="120" t="s">
        <v>374</v>
      </c>
      <c r="E86" s="120" t="s">
        <v>451</v>
      </c>
      <c r="F86" s="121" t="s">
        <v>388</v>
      </c>
      <c r="G86" s="120" t="s">
        <v>224</v>
      </c>
      <c r="H86" s="121" t="s">
        <v>452</v>
      </c>
      <c r="I86" s="121" t="s">
        <v>372</v>
      </c>
      <c r="J86" s="120" t="s">
        <v>453</v>
      </c>
    </row>
    <row r="87" s="84" customFormat="1" ht="33" customHeight="1" spans="1:10">
      <c r="A87" s="123"/>
      <c r="B87" s="123"/>
      <c r="C87" s="120" t="s">
        <v>379</v>
      </c>
      <c r="D87" s="120" t="s">
        <v>380</v>
      </c>
      <c r="E87" s="120" t="s">
        <v>460</v>
      </c>
      <c r="F87" s="121" t="s">
        <v>369</v>
      </c>
      <c r="G87" s="120" t="s">
        <v>399</v>
      </c>
      <c r="H87" s="121" t="s">
        <v>371</v>
      </c>
      <c r="I87" s="121" t="s">
        <v>372</v>
      </c>
      <c r="J87" s="120" t="s">
        <v>461</v>
      </c>
    </row>
    <row r="88" s="84" customFormat="1" ht="33" customHeight="1" spans="1:10">
      <c r="A88" s="123"/>
      <c r="B88" s="123"/>
      <c r="C88" s="120" t="s">
        <v>379</v>
      </c>
      <c r="D88" s="120" t="s">
        <v>386</v>
      </c>
      <c r="E88" s="120" t="s">
        <v>575</v>
      </c>
      <c r="F88" s="121" t="s">
        <v>369</v>
      </c>
      <c r="G88" s="120" t="s">
        <v>224</v>
      </c>
      <c r="H88" s="121" t="s">
        <v>441</v>
      </c>
      <c r="I88" s="121" t="s">
        <v>372</v>
      </c>
      <c r="J88" s="120" t="s">
        <v>576</v>
      </c>
    </row>
    <row r="89" s="84" customFormat="1" ht="33" customHeight="1" spans="1:10">
      <c r="A89" s="123"/>
      <c r="B89" s="123"/>
      <c r="C89" s="120" t="s">
        <v>379</v>
      </c>
      <c r="D89" s="120" t="s">
        <v>404</v>
      </c>
      <c r="E89" s="120" t="s">
        <v>577</v>
      </c>
      <c r="F89" s="121" t="s">
        <v>369</v>
      </c>
      <c r="G89" s="120" t="s">
        <v>578</v>
      </c>
      <c r="H89" s="121" t="s">
        <v>371</v>
      </c>
      <c r="I89" s="121" t="s">
        <v>372</v>
      </c>
      <c r="J89" s="120" t="s">
        <v>579</v>
      </c>
    </row>
    <row r="90" s="84" customFormat="1" ht="33" customHeight="1" spans="1:10">
      <c r="A90" s="123"/>
      <c r="B90" s="123"/>
      <c r="C90" s="120" t="s">
        <v>379</v>
      </c>
      <c r="D90" s="120" t="s">
        <v>380</v>
      </c>
      <c r="E90" s="120" t="s">
        <v>456</v>
      </c>
      <c r="F90" s="121" t="s">
        <v>369</v>
      </c>
      <c r="G90" s="120" t="s">
        <v>399</v>
      </c>
      <c r="H90" s="121" t="s">
        <v>371</v>
      </c>
      <c r="I90" s="121" t="s">
        <v>372</v>
      </c>
      <c r="J90" s="120" t="s">
        <v>457</v>
      </c>
    </row>
    <row r="91" s="84" customFormat="1" ht="33" customHeight="1" spans="1:10">
      <c r="A91" s="123"/>
      <c r="B91" s="123"/>
      <c r="C91" s="120" t="s">
        <v>392</v>
      </c>
      <c r="D91" s="120" t="s">
        <v>393</v>
      </c>
      <c r="E91" s="120" t="s">
        <v>458</v>
      </c>
      <c r="F91" s="121" t="s">
        <v>388</v>
      </c>
      <c r="G91" s="120" t="s">
        <v>469</v>
      </c>
      <c r="H91" s="121" t="s">
        <v>371</v>
      </c>
      <c r="I91" s="121" t="s">
        <v>372</v>
      </c>
      <c r="J91" s="120" t="s">
        <v>459</v>
      </c>
    </row>
    <row r="92" s="84" customFormat="1" ht="33" customHeight="1" spans="1:10">
      <c r="A92" s="124"/>
      <c r="B92" s="124"/>
      <c r="C92" s="120" t="s">
        <v>379</v>
      </c>
      <c r="D92" s="120" t="s">
        <v>383</v>
      </c>
      <c r="E92" s="120" t="s">
        <v>462</v>
      </c>
      <c r="F92" s="121" t="s">
        <v>369</v>
      </c>
      <c r="G92" s="120" t="s">
        <v>399</v>
      </c>
      <c r="H92" s="121" t="s">
        <v>371</v>
      </c>
      <c r="I92" s="121" t="s">
        <v>372</v>
      </c>
      <c r="J92" s="120" t="s">
        <v>463</v>
      </c>
    </row>
    <row r="93" s="84" customFormat="1" ht="33" customHeight="1" spans="1:10">
      <c r="A93" s="120" t="s">
        <v>580</v>
      </c>
      <c r="B93" s="125"/>
      <c r="C93" s="125"/>
      <c r="D93" s="125"/>
      <c r="E93" s="126"/>
      <c r="F93" s="127"/>
      <c r="G93" s="125"/>
      <c r="H93" s="127"/>
      <c r="I93" s="127"/>
      <c r="J93" s="125"/>
    </row>
    <row r="94" s="84" customFormat="1" ht="33" customHeight="1" spans="1:10">
      <c r="A94" s="128" t="s">
        <v>351</v>
      </c>
      <c r="B94" s="122" t="s">
        <v>581</v>
      </c>
      <c r="C94" s="120" t="s">
        <v>392</v>
      </c>
      <c r="D94" s="120" t="s">
        <v>393</v>
      </c>
      <c r="E94" s="120" t="s">
        <v>582</v>
      </c>
      <c r="F94" s="121" t="s">
        <v>388</v>
      </c>
      <c r="G94" s="120" t="s">
        <v>583</v>
      </c>
      <c r="H94" s="121" t="s">
        <v>371</v>
      </c>
      <c r="I94" s="121" t="s">
        <v>372</v>
      </c>
      <c r="J94" s="120" t="s">
        <v>584</v>
      </c>
    </row>
    <row r="95" s="84" customFormat="1" ht="33" customHeight="1" spans="1:10">
      <c r="A95" s="129"/>
      <c r="B95" s="123"/>
      <c r="C95" s="120" t="s">
        <v>366</v>
      </c>
      <c r="D95" s="120" t="s">
        <v>367</v>
      </c>
      <c r="E95" s="120" t="s">
        <v>585</v>
      </c>
      <c r="F95" s="121" t="s">
        <v>369</v>
      </c>
      <c r="G95" s="120" t="s">
        <v>399</v>
      </c>
      <c r="H95" s="121" t="s">
        <v>557</v>
      </c>
      <c r="I95" s="121" t="s">
        <v>372</v>
      </c>
      <c r="J95" s="120" t="s">
        <v>586</v>
      </c>
    </row>
    <row r="96" s="84" customFormat="1" ht="33" customHeight="1" spans="1:10">
      <c r="A96" s="129"/>
      <c r="B96" s="123"/>
      <c r="C96" s="120" t="s">
        <v>379</v>
      </c>
      <c r="D96" s="120" t="s">
        <v>386</v>
      </c>
      <c r="E96" s="120" t="s">
        <v>587</v>
      </c>
      <c r="F96" s="121" t="s">
        <v>388</v>
      </c>
      <c r="G96" s="120" t="s">
        <v>187</v>
      </c>
      <c r="H96" s="121" t="s">
        <v>441</v>
      </c>
      <c r="I96" s="121" t="s">
        <v>372</v>
      </c>
      <c r="J96" s="120" t="s">
        <v>588</v>
      </c>
    </row>
    <row r="97" s="84" customFormat="1" ht="33" customHeight="1" spans="1:10">
      <c r="A97" s="129"/>
      <c r="B97" s="123"/>
      <c r="C97" s="120" t="s">
        <v>379</v>
      </c>
      <c r="D97" s="120" t="s">
        <v>383</v>
      </c>
      <c r="E97" s="120" t="s">
        <v>589</v>
      </c>
      <c r="F97" s="121" t="s">
        <v>388</v>
      </c>
      <c r="G97" s="120" t="s">
        <v>469</v>
      </c>
      <c r="H97" s="121" t="s">
        <v>371</v>
      </c>
      <c r="I97" s="121" t="s">
        <v>372</v>
      </c>
      <c r="J97" s="120" t="s">
        <v>590</v>
      </c>
    </row>
    <row r="98" s="84" customFormat="1" ht="33" customHeight="1" spans="1:10">
      <c r="A98" s="129"/>
      <c r="B98" s="123"/>
      <c r="C98" s="120" t="s">
        <v>379</v>
      </c>
      <c r="D98" s="120" t="s">
        <v>380</v>
      </c>
      <c r="E98" s="120" t="s">
        <v>591</v>
      </c>
      <c r="F98" s="121" t="s">
        <v>388</v>
      </c>
      <c r="G98" s="120" t="s">
        <v>469</v>
      </c>
      <c r="H98" s="121" t="s">
        <v>371</v>
      </c>
      <c r="I98" s="121" t="s">
        <v>372</v>
      </c>
      <c r="J98" s="120" t="s">
        <v>592</v>
      </c>
    </row>
    <row r="99" s="84" customFormat="1" ht="33" customHeight="1" spans="1:10">
      <c r="A99" s="129"/>
      <c r="B99" s="123"/>
      <c r="C99" s="120" t="s">
        <v>379</v>
      </c>
      <c r="D99" s="120" t="s">
        <v>380</v>
      </c>
      <c r="E99" s="120" t="s">
        <v>593</v>
      </c>
      <c r="F99" s="121" t="s">
        <v>388</v>
      </c>
      <c r="G99" s="120" t="s">
        <v>226</v>
      </c>
      <c r="H99" s="121" t="s">
        <v>441</v>
      </c>
      <c r="I99" s="121" t="s">
        <v>372</v>
      </c>
      <c r="J99" s="120" t="s">
        <v>594</v>
      </c>
    </row>
    <row r="100" s="84" customFormat="1" ht="33" customHeight="1" spans="1:10">
      <c r="A100" s="129"/>
      <c r="B100" s="123"/>
      <c r="C100" s="120" t="s">
        <v>379</v>
      </c>
      <c r="D100" s="120" t="s">
        <v>386</v>
      </c>
      <c r="E100" s="120" t="s">
        <v>595</v>
      </c>
      <c r="F100" s="121" t="s">
        <v>388</v>
      </c>
      <c r="G100" s="120" t="s">
        <v>596</v>
      </c>
      <c r="H100" s="121" t="s">
        <v>371</v>
      </c>
      <c r="I100" s="121" t="s">
        <v>372</v>
      </c>
      <c r="J100" s="120" t="s">
        <v>588</v>
      </c>
    </row>
    <row r="101" s="84" customFormat="1" ht="33" customHeight="1" spans="1:10">
      <c r="A101" s="129"/>
      <c r="B101" s="123"/>
      <c r="C101" s="120" t="s">
        <v>379</v>
      </c>
      <c r="D101" s="120" t="s">
        <v>386</v>
      </c>
      <c r="E101" s="120" t="s">
        <v>597</v>
      </c>
      <c r="F101" s="121" t="s">
        <v>388</v>
      </c>
      <c r="G101" s="120" t="s">
        <v>598</v>
      </c>
      <c r="H101" s="121" t="s">
        <v>599</v>
      </c>
      <c r="I101" s="121" t="s">
        <v>372</v>
      </c>
      <c r="J101" s="120" t="s">
        <v>600</v>
      </c>
    </row>
    <row r="102" s="84" customFormat="1" ht="33" customHeight="1" spans="1:10">
      <c r="A102" s="130"/>
      <c r="B102" s="124"/>
      <c r="C102" s="120" t="s">
        <v>366</v>
      </c>
      <c r="D102" s="120" t="s">
        <v>367</v>
      </c>
      <c r="E102" s="120" t="s">
        <v>601</v>
      </c>
      <c r="F102" s="121" t="s">
        <v>369</v>
      </c>
      <c r="G102" s="120" t="s">
        <v>602</v>
      </c>
      <c r="H102" s="121" t="s">
        <v>452</v>
      </c>
      <c r="I102" s="121" t="s">
        <v>378</v>
      </c>
      <c r="J102" s="120" t="s">
        <v>588</v>
      </c>
    </row>
  </sheetData>
  <sheetProtection sort="0" autoFilter="0" pivotTables="0"/>
  <mergeCells count="22">
    <mergeCell ref="A2:J2"/>
    <mergeCell ref="A3:H3"/>
    <mergeCell ref="A7:A17"/>
    <mergeCell ref="A18:A22"/>
    <mergeCell ref="A23:A32"/>
    <mergeCell ref="A33:A39"/>
    <mergeCell ref="A40:A55"/>
    <mergeCell ref="A56:A63"/>
    <mergeCell ref="A64:A74"/>
    <mergeCell ref="A75:A81"/>
    <mergeCell ref="A82:A92"/>
    <mergeCell ref="A94:A102"/>
    <mergeCell ref="B7:B17"/>
    <mergeCell ref="B18:B22"/>
    <mergeCell ref="B23:B32"/>
    <mergeCell ref="B33:B39"/>
    <mergeCell ref="B40:B55"/>
    <mergeCell ref="B56:B63"/>
    <mergeCell ref="B64:B74"/>
    <mergeCell ref="B75:B81"/>
    <mergeCell ref="B82:B92"/>
    <mergeCell ref="B94:B102"/>
  </mergeCells>
  <printOptions horizontalCentered="1"/>
  <pageMargins left="0.39" right="0.39" top="0.51" bottom="0.51" header="0.31" footer="0.31"/>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卢伟亮</cp:lastModifiedBy>
  <dcterms:created xsi:type="dcterms:W3CDTF">2020-01-11T06:24:00Z</dcterms:created>
  <cp:lastPrinted>2021-01-13T07:07:00Z</cp:lastPrinted>
  <dcterms:modified xsi:type="dcterms:W3CDTF">2023-09-05T03:48:59Z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docranid">
    <vt:lpwstr>FbnB2dWaRESriUQC/DKnXA</vt:lpwstr>
  </property>
  <property fmtid="{D5CDD505-2E9C-101B-9397-08002B2CF9AE}" pid="4" name="ICV">
    <vt:lpwstr>4D045014BFCA49EAB521795E46FDE388_13</vt:lpwstr>
  </property>
</Properties>
</file>