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<sst xmlns="http://schemas.openxmlformats.org/spreadsheetml/2006/main" count="1740" uniqueCount="575">
  <si>
    <t>预算01-1表</t>
  </si>
  <si>
    <t>2025年财务收支预算总表</t>
  </si>
  <si>
    <t>单位名称：新平彝族傣族自治县住房和城乡建设局</t>
  </si>
  <si>
    <t>单位:元</t>
  </si>
  <si>
    <t>收        入</t>
  </si>
  <si>
    <t>支        出</t>
  </si>
  <si>
    <t>项      目</t>
  </si>
  <si>
    <t>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</si>
  <si>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</si>
  <si>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</si>
  <si>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</si>
  <si>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</si>
  <si>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</si>
  <si>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</si>
  <si>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</si>
  <si>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</si>
  <si>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四、城乡社区支出</t>
  </si>
  <si>
    <t>五、单位资金</t>
  </si>
  <si>
    <t>五、住房保障支出</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</si>
  <si>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</si>
  <si>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</si>
  <si>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</si>
  <si>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</si>
  <si>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</si>
  <si>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</si>
  <si>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</si>
  <si>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</si>
  <si>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</si>
  <si>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</si>
  <si>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</si>
  <si>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</si>
  <si>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</si>
  <si>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</si>
  <si>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</si>
  <si>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</si>
  <si>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</si>
  <si>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</si>
  <si>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</si>
  <si>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</si>
  <si>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</si>
  <si>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</si>
  <si>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</si>
  <si>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</si>
  <si>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</si>
  <si>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</si>
  <si>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</si>
  <si>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</si>
  <si>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</si>
  <si>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</si>
  <si>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</si>
  <si>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</si>
  <si>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120</t>
  </si>
  <si>
    <t>新平彝族傣族自治县住房和城乡建设局</t>
  </si>
  <si>
    <t>120001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</si>
  <si>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</si>
  <si>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</si>
  <si>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</si>
  <si>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</si>
  <si>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</si>
  <si>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</si>
  <si>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</si>
  <si>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</si>
  <si>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</si>
  <si>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</si>
  <si>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</si>
  <si>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</si>
  <si>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</si>
  <si>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</si>
  <si>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</si>
  <si>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</si>
  <si>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</si>
  <si>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</si>
  <si>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</si>
  <si>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</si>
  <si>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</si>
  <si>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</si>
  <si>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</si>
  <si>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</si>
  <si>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</si>
  <si>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</si>
  <si>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</si>
  <si>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</si>
  <si>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</si>
  <si>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</si>
  <si>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</si>
  <si>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</si>
  <si>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</si>
  <si>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</si>
  <si>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</si>
  <si>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</si>
  <si>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</si>
  <si>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</si>
  <si>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</si>
  <si>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</si>
  <si>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</si>
  <si>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</si>
  <si>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</si>
  <si>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</si>
  <si>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</si>
  <si>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</si>
  <si>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2120199</t>
  </si>
  <si>
    <t>其他城乡社区管理事务支出</t>
  </si>
  <si>
    <t>21203</t>
  </si>
  <si>
    <t>城乡社区公共设施</t>
  </si>
  <si>
    <t>2120303</t>
  </si>
  <si>
    <t>小城镇基础设施建设</t>
  </si>
  <si>
    <t>2120399</t>
  </si>
  <si>
    <t>其他城乡社区公共设施支出</t>
  </si>
  <si>
    <t>21205</t>
  </si>
  <si>
    <t>城乡社区环境卫生</t>
  </si>
  <si>
    <t>2120501</t>
  </si>
  <si>
    <t>21208</t>
  </si>
  <si>
    <t>国有土地使用权出让收入安排的支出</t>
  </si>
  <si>
    <t>2120899</t>
  </si>
  <si>
    <t>其他国有土地使用权出让收入安排的支出</t>
  </si>
  <si>
    <t>其他城乡社区支出</t>
  </si>
  <si>
    <t>221</t>
  </si>
  <si>
    <t>住房保障支出</t>
  </si>
  <si>
    <t>22101</t>
  </si>
  <si>
    <t>保障性安居工程支出</t>
  </si>
  <si>
    <t>2210103</t>
  </si>
  <si>
    <t>棚户区改造</t>
  </si>
  <si>
    <t>保障性住房租金补贴</t>
  </si>
  <si>
    <t>22102</t>
  </si>
  <si>
    <t>住房改革支出</t>
  </si>
  <si>
    <t>2210201</t>
  </si>
  <si>
    <t>住房公积金</t>
  </si>
  <si>
    <t>农村危房改造</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</si>
  <si>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</si>
  <si>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</si>
  <si>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</si>
  <si>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</si>
  <si>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</si>
  <si>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</si>
  <si>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</si>
  <si>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</si>
  <si>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</si>
  <si>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</si>
  <si>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</si>
  <si>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</si>
  <si>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</si>
  <si>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（四）城乡社区支出</t>
  </si>
  <si>
    <t>（五）住房保障支出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</si>
  <si>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</si>
  <si>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</si>
  <si>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</si>
  <si>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</si>
  <si>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</si>
  <si>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</si>
  <si>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</si>
  <si>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</si>
  <si>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</si>
  <si>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</si>
  <si>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</si>
  <si>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</si>
  <si>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</si>
  <si>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</si>
  <si>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</si>
  <si>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</si>
  <si>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</si>
  <si>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</si>
  <si>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</si>
  <si>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</si>
  <si>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</si>
  <si>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</si>
  <si>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</si>
  <si>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</si>
  <si>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</si>
  <si>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</si>
  <si>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</si>
  <si>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</si>
  <si>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</si>
  <si>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</si>
  <si>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</si>
  <si>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</si>
  <si>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</si>
  <si>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</si>
  <si>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</si>
  <si>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</si>
  <si>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</si>
  <si>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</si>
  <si>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</si>
  <si>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530427210000000015403</t>
  </si>
  <si>
    <t>行政人员工资支出</t>
  </si>
  <si>
    <t>30101</t>
  </si>
  <si>
    <t>基本工资</t>
  </si>
  <si>
    <t>30102</t>
  </si>
  <si>
    <t>津贴补贴</t>
  </si>
  <si>
    <t>530427210000000015404</t>
  </si>
  <si>
    <t>事业人员工资支出</t>
  </si>
  <si>
    <t>30107</t>
  </si>
  <si>
    <t>绩效工资</t>
  </si>
  <si>
    <t>530427210000000015405</t>
  </si>
  <si>
    <t>社会保障缴费</t>
  </si>
  <si>
    <t>30110</t>
  </si>
  <si>
    <t>职工基本医疗保险缴费</t>
  </si>
  <si>
    <t>530427210000000015406</t>
  </si>
  <si>
    <t>30113</t>
  </si>
  <si>
    <t>530427210000000015409</t>
  </si>
  <si>
    <t>公车购置及运维费</t>
  </si>
  <si>
    <t>30231</t>
  </si>
  <si>
    <t>公务用车运行维护费</t>
  </si>
  <si>
    <t>530427210000000015410</t>
  </si>
  <si>
    <t>行政人员公务交通补贴</t>
  </si>
  <si>
    <t>30239</t>
  </si>
  <si>
    <t>其他交通费用</t>
  </si>
  <si>
    <t>530427210000000015411</t>
  </si>
  <si>
    <t>工会经费</t>
  </si>
  <si>
    <t>30228</t>
  </si>
  <si>
    <t>530427210000000015412</t>
  </si>
  <si>
    <t>一般公用经费</t>
  </si>
  <si>
    <t>30201</t>
  </si>
  <si>
    <t>办公费</t>
  </si>
  <si>
    <t>30202</t>
  </si>
  <si>
    <t>印刷费</t>
  </si>
  <si>
    <t>30205</t>
  </si>
  <si>
    <t>水费</t>
  </si>
  <si>
    <t>30206</t>
  </si>
  <si>
    <t>电费</t>
  </si>
  <si>
    <t>30207</t>
  </si>
  <si>
    <t>邮电费</t>
  </si>
  <si>
    <t>30211</t>
  </si>
  <si>
    <t>差旅费</t>
  </si>
  <si>
    <t>30215</t>
  </si>
  <si>
    <t>会议费</t>
  </si>
  <si>
    <t>30229</t>
  </si>
  <si>
    <t>福利费</t>
  </si>
  <si>
    <t>530427241100002135833</t>
  </si>
  <si>
    <t>邮电费经费</t>
  </si>
  <si>
    <t>530427210000000019835</t>
  </si>
  <si>
    <t>驻村工作队员生活补助</t>
  </si>
  <si>
    <t>生活补助</t>
  </si>
  <si>
    <t>530427221100000363890</t>
  </si>
  <si>
    <t>30217</t>
  </si>
  <si>
    <t>530427231100001439955</t>
  </si>
  <si>
    <t>公务员基础绩效奖</t>
  </si>
  <si>
    <t>30103</t>
  </si>
  <si>
    <t>奖金</t>
  </si>
  <si>
    <t>530427231100001439970</t>
  </si>
  <si>
    <t>奖励性绩效工资(地方)</t>
  </si>
  <si>
    <t>530427231100001439973</t>
  </si>
  <si>
    <t>退休干部公用经费</t>
  </si>
  <si>
    <t>530427241100002124835</t>
  </si>
  <si>
    <t>部门临聘人员支出</t>
  </si>
  <si>
    <t>30199</t>
  </si>
  <si>
    <t>其他工资福利支出</t>
  </si>
  <si>
    <t>530427241100002125070</t>
  </si>
  <si>
    <t>职工社会保障缴费资金</t>
  </si>
  <si>
    <t>30108</t>
  </si>
  <si>
    <t>机关事业单位基本养老保险缴费</t>
  </si>
  <si>
    <t>30111</t>
  </si>
  <si>
    <t>公务员医疗补助缴费</t>
  </si>
  <si>
    <t>30112</t>
  </si>
  <si>
    <t>其他社会保障缴费</t>
  </si>
  <si>
    <t>预算05-1表</t>
  </si>
  <si>
    <t>2025年部门项目支出预算表</t>
  </si>
  <si>
    <t>项目分类</t>
  </si>
  <si>
    <t>项目单位</t>
  </si>
  <si>
    <t>本年拨款</t>
  </si>
  <si>
    <t>其中：本次下达</t>
  </si>
  <si>
    <t>2023至2025年计算机更新项目经费</t>
  </si>
  <si>
    <t>313 事业发展类</t>
  </si>
  <si>
    <t>530427241100003187026</t>
  </si>
  <si>
    <t>31002</t>
  </si>
  <si>
    <t>办公设备购置</t>
  </si>
  <si>
    <t>县住建局总支及退休支部党建工作经费</t>
  </si>
  <si>
    <t>530427231100001229548</t>
  </si>
  <si>
    <t>新平县农村人居环境治理PPP项目专项资金</t>
  </si>
  <si>
    <t>311 专项业务类</t>
  </si>
  <si>
    <t>530427241100002330544</t>
  </si>
  <si>
    <t>30227</t>
  </si>
  <si>
    <t>委托业务费</t>
  </si>
  <si>
    <t>新平县农村危房改造项目补助专项资金</t>
  </si>
  <si>
    <t>312 民生类</t>
  </si>
  <si>
    <t>530427231100002115299</t>
  </si>
  <si>
    <t>其他对个人和家庭的补助</t>
  </si>
  <si>
    <t>新平县玉泉院子绿美社区增绿补绿项目专项资金</t>
  </si>
  <si>
    <t>530427241100002877557</t>
  </si>
  <si>
    <t>新平县燃气管道等老化更新改造项目专项资金</t>
  </si>
  <si>
    <t>530427241100003188974</t>
  </si>
  <si>
    <t>基础设施建设</t>
  </si>
  <si>
    <t>2024年第四批省预算内前期工作经费新平县城市公共供水管网漏损治理建设项目专项资金</t>
  </si>
  <si>
    <t>530427241100003221778</t>
  </si>
  <si>
    <t>新平县农村危房改造贴息贷款专项资金</t>
  </si>
  <si>
    <t>530427241100003112593</t>
  </si>
  <si>
    <t>中央财政城镇保障性安居工程补助新平县住房保障家庭租赁补贴专项资金</t>
  </si>
  <si>
    <t>530427241100002512109</t>
  </si>
  <si>
    <t>救济费</t>
  </si>
  <si>
    <t>新平县市政基础建设项目债款专项经费</t>
  </si>
  <si>
    <t>530427251100003921643</t>
  </si>
  <si>
    <t>31005</t>
  </si>
  <si>
    <t>新平县住房和城乡建设领域委托国企代建及借款（二）专项资金</t>
  </si>
  <si>
    <t>530427251100004018095</t>
  </si>
  <si>
    <t>新平县住房和城乡建设领域委托国企代建及借款（三）专项资金</t>
  </si>
  <si>
    <t>530427251100004043293</t>
  </si>
  <si>
    <t>新平县住房和城乡建设领域委托国企代建及借款（一）专项资金</t>
  </si>
  <si>
    <t>530427251100004017465</t>
  </si>
  <si>
    <t>新平彝族民居示范点（凤凰夏苑二期13和14栋）房屋检测鉴定经费</t>
  </si>
  <si>
    <t>530427241100003284691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</si>
  <si>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</si>
  <si>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</si>
  <si>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</si>
  <si>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</si>
  <si>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</si>
  <si>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</si>
  <si>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</si>
  <si>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</si>
  <si>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</si>
  <si>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</si>
  <si>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</si>
  <si>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</si>
  <si>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新平县2025年农村危房改造项目补助资金</t>
  </si>
  <si>
    <t>2025年实施农村低收入群体危房改造32户（每户3.7万元），计划补助资金118.4万元。实施农村危房改造工作以来，工作成效要紧体如今以下三个方面。一是改善了农村人居条件。农村危旧房数量逐步消减，困难群体人居条件得到有效改善;二是农村面貌有所改善。危旧房实施拆旧建新，美化了农村环境，提高了农村日子水平;三是推动了和谐社会建设，农村危房改造让农村困难群体共享了改革进展成果，增强了农村困难群体建设美好家园的信心，紧密了党群、干群关系，促进了社会和谐。</t>
  </si>
  <si>
    <t>产出指标</t>
  </si>
  <si>
    <t>数量指标</t>
  </si>
  <si>
    <t>2025年农村危房改造户数</t>
  </si>
  <si>
    <t>&lt;=</t>
  </si>
  <si>
    <t>32</t>
  </si>
  <si>
    <t>户</t>
  </si>
  <si>
    <t>定量指标</t>
  </si>
  <si>
    <t>反映2025年农村危房改造户数</t>
  </si>
  <si>
    <t>质量指标</t>
  </si>
  <si>
    <t>竣工验收合格率</t>
  </si>
  <si>
    <t>=</t>
  </si>
  <si>
    <t>100</t>
  </si>
  <si>
    <t>%</t>
  </si>
  <si>
    <t>反映项目验收情况。
竣工验收合格率=（验收合格单元工程数量/完工单元工程总数）×100%。</t>
  </si>
  <si>
    <t>时效指标</t>
  </si>
  <si>
    <t>资金到位后兑付时限</t>
  </si>
  <si>
    <t>30</t>
  </si>
  <si>
    <t>天</t>
  </si>
  <si>
    <t>反映发放单位及时发放补助资金的情况。</t>
  </si>
  <si>
    <t>效益指标</t>
  </si>
  <si>
    <t>社会效益</t>
  </si>
  <si>
    <t>困难群体人居条件得到有效改善</t>
  </si>
  <si>
    <t>改善</t>
  </si>
  <si>
    <t>是/否</t>
  </si>
  <si>
    <t>定性指标</t>
  </si>
  <si>
    <t>反映补助促进受助对象生活状况改善的情况。</t>
  </si>
  <si>
    <t>满意度指标</t>
  </si>
  <si>
    <t>服务对象满意度</t>
  </si>
  <si>
    <t>受益群众满意度</t>
  </si>
  <si>
    <t>&gt;=</t>
  </si>
  <si>
    <t>85</t>
  </si>
  <si>
    <t>反映受益群众对项目实施的满意度。</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</si>
  <si>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</si>
  <si>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</si>
  <si>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</si>
  <si>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</si>
  <si>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</si>
  <si>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</si>
  <si>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</si>
  <si>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</si>
  <si>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可持续影响</t>
  </si>
  <si>
    <t>设备使用年限</t>
  </si>
  <si>
    <t>10</t>
  </si>
  <si>
    <t>年</t>
  </si>
  <si>
    <t>反映新投入设备使用年限情况。</t>
  </si>
  <si>
    <t>使用人员满意度</t>
  </si>
  <si>
    <t>反映服务对象对购置设备的整体满意情况。
使用人员满意度=（对购置设备满意的人数/问卷调查人数）*100%。</t>
  </si>
  <si>
    <t>2025年，该项目将根据县委、县政府以及县财政的统筹安排，及《行政事业单位委托国企代建、出借行政事业单位资金项目统计表》中核实的项目，结合单位需要及实际欠款金额，核实项目账款共12项，总金额49803443.60元（其中：政府性基金预算资金46297550.20元；一般公共预算资金3505893.40元）；其中11个项目已进行申报，此次申报项目为“创建国家园林县城经费”：金额792,612.75元。</t>
  </si>
  <si>
    <t>清偿国有企业数量</t>
  </si>
  <si>
    <t>1.00</t>
  </si>
  <si>
    <t>个</t>
  </si>
  <si>
    <t>涉及项目数量</t>
  </si>
  <si>
    <t>督办任务完成率</t>
  </si>
  <si>
    <t>付款及时率</t>
  </si>
  <si>
    <t>90</t>
  </si>
  <si>
    <t>资金拨付及时率</t>
  </si>
  <si>
    <t>经营状况改善</t>
  </si>
  <si>
    <t>有所改善</t>
  </si>
  <si>
    <t>受益对象满意度</t>
  </si>
  <si>
    <t>根据县委、县政府及县财政局相关通知安排，计划于2025年1月一次性归还1400万元借款。我单位将再收到资金后，根据收款收据和路径一次性归还借款。</t>
  </si>
  <si>
    <t>借款总额</t>
  </si>
  <si>
    <t>1400</t>
  </si>
  <si>
    <t>万元</t>
  </si>
  <si>
    <t>反映指挥部向昆仑公司借款数。</t>
  </si>
  <si>
    <t>新平县市政基础建设项目工程验收合格率</t>
  </si>
  <si>
    <t>反映工程合格情况。完成率=实际完成指/目标值×100%</t>
  </si>
  <si>
    <t>资金到位后还款时限</t>
  </si>
  <si>
    <t>反映资金到位后还款情况。</t>
  </si>
  <si>
    <t>提升市民满意度</t>
  </si>
  <si>
    <t>提升</t>
  </si>
  <si>
    <t>反映项目实施后的社会效益</t>
  </si>
  <si>
    <t>社会公众满意度</t>
  </si>
  <si>
    <t>反映社会群众对项目实施的满意度。</t>
  </si>
  <si>
    <t>根据合同支付条款，业主方和参建单位签订共同委托协议后，受托方进场检测前，县住房城乡建设局作为付款方，需支付检测费用的60%，即298800.00元（大写：贰拾玖万捌仟捌佰元整）作为项目开展经费；待现场检测工作完成，受托方提交检测鉴定报告后4个月内，县住房城乡建设局一次性付清所有款项。2025年，根据协议，计划于11月前支付检测费用的60%，即298800.00元。鉴定完成后，依据检测鉴定结果，明确凤凰夏苑13栋、14栋房屋开裂的原因，从而划分各参建单位的责任。之后依据责任划分，引导业主对责任单位进行起诉，逐步解决凤凰夏苑13栋、14栋房屋部分墙体开裂的问题。项目的实施对维护社会稳定有不可替代的作用。</t>
  </si>
  <si>
    <t>提供房屋检测鉴定报告</t>
  </si>
  <si>
    <t>套</t>
  </si>
  <si>
    <t>反映根据协议约定，第三方提供房屋检测鉴定报告的情况</t>
  </si>
  <si>
    <t>报告验收合格率</t>
  </si>
  <si>
    <t>反映第三方提供鉴定报告的合格情况。合格率=实际完成指/目标值×100%</t>
  </si>
  <si>
    <t>有效避免次生灾害</t>
  </si>
  <si>
    <t>有效避免</t>
  </si>
  <si>
    <t>反映项目开展后产生的社会效益。</t>
  </si>
  <si>
    <t>有效维护社会稳定</t>
  </si>
  <si>
    <t>维护</t>
  </si>
  <si>
    <t>反映项目实施后产生的社会效益</t>
  </si>
  <si>
    <t>2025年，该项目将根据县委、县政府以及县财政的统筹安排，及《行政事业单位委托国企代建、出借行政事业单位资金项目统计表》中核实的项目，结合单位需要及实际欠款金额，核实项目账款共11项，总金额49010830.85元（其中：政府性基金预算资金46297550.20元；一般公共预算资金2713280.65元）。</t>
  </si>
  <si>
    <t>11</t>
  </si>
  <si>
    <t>2025年预算3311.643856万元，其中：2023年银行贷款利息940.643856万元；2024年银行贷款本金1070万元；2024年可行性缺口补助670.42万元；2025年可行性缺口补助630.58万元。项目建成后，对创建清洁优美的乡镇工作、生活环境，促进乡镇社会主义物质文明和精神文明建设、保障乡镇经济的健康发展、提高人民生活水平，尽早实现乡村振兴有着十分重要的作用。</t>
  </si>
  <si>
    <t>污水处理量</t>
  </si>
  <si>
    <t>6800</t>
  </si>
  <si>
    <t>立方米/天</t>
  </si>
  <si>
    <t>反映两污站点污水处理情况。</t>
  </si>
  <si>
    <t>垃圾处理量</t>
  </si>
  <si>
    <t>70</t>
  </si>
  <si>
    <t>吨/天</t>
  </si>
  <si>
    <t>反映垃圾清运情况。</t>
  </si>
  <si>
    <t>垃圾清运无害化处理率</t>
  </si>
  <si>
    <t>反映各乡镇垃圾清运率情况。</t>
  </si>
  <si>
    <t>污水处理无害化处理率</t>
  </si>
  <si>
    <t>反映各乡镇污水处理率情况</t>
  </si>
  <si>
    <t>垃圾处理及污水处理时长</t>
  </si>
  <si>
    <t>12</t>
  </si>
  <si>
    <t>月</t>
  </si>
  <si>
    <t>反映各乡镇垃圾清污水处理时效情况。</t>
  </si>
  <si>
    <t>改善农村人居环境</t>
  </si>
  <si>
    <t>反映居民生活环境和生活质量得到改善，项目创建成果情况。</t>
  </si>
  <si>
    <t>受益人群满意度</t>
  </si>
  <si>
    <t>反映服务对象满意度情况。</t>
  </si>
  <si>
    <t>2025年，中共新平县住房和城乡建设局党总支及下属各支部将始终坚持党中央集中统一领导这个最高政治原则，把深入学习贯彻习近平新时代中国特色社会主义思想作为主题主线，统筹制定年度公司学习计划和党建工作要点，严格落实“第一议题”机制，严肃党内政治生活，持续抓好党的二十大战略部署的贯彻落实，不断巩固拓展主题教育成果，在全面加强政治建设上持久用力，引导广大党员、干部坚定拥护“两个确立”，坚决做到“两个维护”，推动党中央各项决策部署落地落实。</t>
  </si>
  <si>
    <t>订购党刊书籍数量</t>
  </si>
  <si>
    <t>反映党组织为39名党员（含退休）订购学习材料的情况</t>
  </si>
  <si>
    <t>开展电影党课</t>
  </si>
  <si>
    <t>场</t>
  </si>
  <si>
    <t>反映单位开展电影党课的情况。</t>
  </si>
  <si>
    <t>开展“三会一课”活动</t>
  </si>
  <si>
    <t>次</t>
  </si>
  <si>
    <t>反映单位开展“三会一课”活动的情况。</t>
  </si>
  <si>
    <t>参加活动人数</t>
  </si>
  <si>
    <t>人</t>
  </si>
  <si>
    <t>反映单位在职党员参加活动的情况（退休支部不做硬性要求）</t>
  </si>
  <si>
    <t>慰问困难党员</t>
  </si>
  <si>
    <t>反映单位慰问困难党员的情况。</t>
  </si>
  <si>
    <t>党建活动人员到位率</t>
  </si>
  <si>
    <t>反映支部党员是否按时积极参加支部活动。</t>
  </si>
  <si>
    <t>保障支部组织生活</t>
  </si>
  <si>
    <t>保障</t>
  </si>
  <si>
    <t>反映项目实施后，各机关党组织、离退休党支部各项党的活动得以正常开展，支部活动、党员学习积极性将进一步提高，进一步发挥基层党组织战斗堡垒作用和党员先锋模范作用，为全局全县和谐发展提供强有力的组治保障。</t>
  </si>
  <si>
    <t>共建社区满意度</t>
  </si>
  <si>
    <t>按要求开展社区共建服务活动，社区满意率达95以上，按照社区共建及“三双”文件等要求，单位服务社区为锦秀社区。</t>
  </si>
  <si>
    <t>新平县玉泉院子绿美社区增绿补绿项目，计划2024年1月实施，2024年2月完成，主要开展玉泉院子绿美社区增绿补绿工作。根据《绿美〔2023〕14号下达2022年度城乡绿化美化奖补资金的请示批文》，此次下达新平县玉泉院子绿美社区增绿补绿项目省级奖补资金共计6.5万元。通过对城乡绿化美化工作成效突出的地区进行奖励，激发各地各部门持续开展工作的积极性，形成典型引路、互看互学的良好氛围，助推全省城乡绿化美化行动取得更大成效。</t>
  </si>
  <si>
    <t>树木更换补种数量</t>
  </si>
  <si>
    <t>89</t>
  </si>
  <si>
    <t>棵</t>
  </si>
  <si>
    <t>反映项目中树木更换补种数量</t>
  </si>
  <si>
    <t>地被植物更换补种数量</t>
  </si>
  <si>
    <t>1450</t>
  </si>
  <si>
    <t>平方米</t>
  </si>
  <si>
    <t>反映项目中地被植物更换补种数量</t>
  </si>
  <si>
    <t>被乡绿化美化标杆典型现场抽查合格率</t>
  </si>
  <si>
    <t>反映项目被乡绿化美化标杆典型现场抽查合格情况。合格率=抽查中合格数值/抽查值×100%</t>
  </si>
  <si>
    <t>奖补资金使用合规率</t>
  </si>
  <si>
    <t>反映项目奖补资金使用合规情况。合规率=合规使用的资金数值/总数值×100%</t>
  </si>
  <si>
    <t>奖补资金使用完成率</t>
  </si>
  <si>
    <t>95</t>
  </si>
  <si>
    <t>反映项目奖补资金使用完成况。完成率=实际支付的资金数值/总数值×100%</t>
  </si>
  <si>
    <t>改善提升人居环境</t>
  </si>
  <si>
    <t>效果显著</t>
  </si>
  <si>
    <t>反映项目实施后带来的社会效益情况。</t>
  </si>
  <si>
    <t>反映社会公众对项目实施的满意度。</t>
  </si>
  <si>
    <t>2024年5月完成新平县城市公共供水管网漏损治理建设项目可行性可研报告编制和系统化治理方案编制，主要改造内容包括供水管网设备和供水管网改造两部分。组织开展公共供水管网漏损治理，不仅能增效减排降成本、提高供水设施服务年限、提高管理及运营水平等经济效益，更会节约水资源、有效避免次生灾害的发生。</t>
  </si>
  <si>
    <t>编制新平县城市公共供水管网漏损治理建设项目可行研究报告</t>
  </si>
  <si>
    <t>反映项目前期工作开展情况。</t>
  </si>
  <si>
    <t>编制新平县城市公共供水管网漏损治理建设项目系统化治理实施方案</t>
  </si>
  <si>
    <t>编制新平县城市公共供水管网漏损治理建设项目初步设计方案</t>
  </si>
  <si>
    <t>方案验收合格率</t>
  </si>
  <si>
    <t>100.00</t>
  </si>
  <si>
    <t>经济效益</t>
  </si>
  <si>
    <t>提高供水设施服务年限</t>
  </si>
  <si>
    <t>提高</t>
  </si>
  <si>
    <t>反映项目所带来的经济效益。</t>
  </si>
  <si>
    <t>反映项目所带来的社会效益。</t>
  </si>
  <si>
    <t>农村危房改造是一项长期的艰巨任务，也是“重点民生实事”项目之一，意义重大，影响深远的工作。2024年，计划实施农房抗震改造户300户（含动态新增四类重点对象、边缘户危房改造40户），让更多农村困难群众住房安全得到保障，生活环境得到改善。截至目前，农村危房改造贴息资金未到资金1401.14万元（省级未到位贴息资金15.12万元，市级未到位贴息资金475.25万元，县级未到位贴息资金910.77万元）；根据《玉溪市财政局关于下达通海8·13、8·14地震灾后民房及村庄重建补助资金等5项资金的通知》（玉财建〔2024〕75号）资金下达文件通知，此次下达市级贴息资金70.39万元。2024年我单位将积极配合县委县政府以及财政部门，积极向上多渠道争取资金，以补足农村危房改造未到位贴息资金，持续深入推进“新房新村、生态文化、宜居宜业”的新农村面貌。</t>
  </si>
  <si>
    <t>2015年四类重点农村危房改造户数</t>
  </si>
  <si>
    <t>4900</t>
  </si>
  <si>
    <t>反映2015年应保尽保、应救尽救对象的人数（人次）情况。</t>
  </si>
  <si>
    <t>2016年四类重点农村危房改造户数</t>
  </si>
  <si>
    <t>4400</t>
  </si>
  <si>
    <t>反映2016年应保尽保、应救尽救对象的人数（人次）情况。</t>
  </si>
  <si>
    <t>农危房改造竣工验收合格率</t>
  </si>
  <si>
    <t>反映农村危房改造竣工验收情况。
竣工验收合格率=（验收合格单元工程数量/完工单元工程总数）×100%。</t>
  </si>
  <si>
    <t>农村危房改造后生活状况改善</t>
  </si>
  <si>
    <t>反映救助促进受助对象生活状况的改善情况。</t>
  </si>
  <si>
    <t>反映获救助对象的满意程度。
救助对象满意度=调查中满意和较满意的获救助人员数/调查总人数*100%</t>
  </si>
  <si>
    <t>经研究，新平县保障性租赁住房建设项目计划于2023年-2025年期间开展；项目资金主要用于新平县保障性租赁住房建设项目的实施，金额根据项目进展情况，预计2024年为600万元，资金性质主要为中央资金。实施本项目有利于提升低收入居民的居住条件，加强保障性住房的建设，解决低收入家庭的居住环境问题，满足人民的基本民生需求，促进地方、产业发展，促进就业，构建和谐社会。</t>
  </si>
  <si>
    <t>完成可研设计</t>
  </si>
  <si>
    <t>项</t>
  </si>
  <si>
    <t>反映保障性租赁住房规划建设工程开展进度。</t>
  </si>
  <si>
    <t>完成招标投标</t>
  </si>
  <si>
    <t>签订合同</t>
  </si>
  <si>
    <t>设计变更率</t>
  </si>
  <si>
    <t>反映项目设计变更情况。
设计变更率=（项目变更金额/项目总预算金额）*00%。</t>
  </si>
  <si>
    <t>验收合格率</t>
  </si>
  <si>
    <t>反映保障性租赁住房项目进度验收情况。
竣工验收合格率=（验收合格单元工程数量/完工单元工程总数）×100%。</t>
  </si>
  <si>
    <t>有效解决低收入群体的住房困难问题</t>
  </si>
  <si>
    <t>解决</t>
  </si>
  <si>
    <t>反映设施建成后的利用、使用的情况；以及有效解决低收入群体的住房困难问题的情况。</t>
  </si>
  <si>
    <t>调查人群中对项目实施的满意度。
受益人群覆盖率=（调查人群中对设施建设或设施运行的人数/问卷调查人数）*100%</t>
  </si>
  <si>
    <t>根据《玉溪市财政局玉溪市住房和城乡建设局关于提前下达2023年中央财政农村危房改造补助资金预算的通知》玉财社〔2022〕323号文件、《玉溪市财政局玉溪市住房和城乡建设局关于下达2023年农村危房改造补助资金（第二批）的通知》玉财社〔2023〕173号文件，《玉溪市财政局玉溪市住房和城乡建设局关于提前下达2024年中央财政农村危房改造补助资金预算的通知》玉财社〔2023〕287号文件、《玉溪市财政局玉溪市住房和城乡建设局关于下达2024年农村危房改造补助资金的通知》玉财社〔2024〕65号文件，下达2023、2024中央财政农村危房改造补助资金936.6万元。2025年计划兑付2023年农房抗震改造、2024年农村低收入群体对象农村危房改造补助资金764.19万元。</t>
  </si>
  <si>
    <t>2024农村危房改造补助户数</t>
  </si>
  <si>
    <t>41</t>
  </si>
  <si>
    <t>反映农村低收入群体危房改造任务数。</t>
  </si>
  <si>
    <t>2023农房抗震改造补助户数</t>
  </si>
  <si>
    <t>648</t>
  </si>
  <si>
    <t>反映农房抗震改造户数。</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</si>
  <si>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</si>
  <si>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</si>
  <si>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</si>
  <si>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</si>
  <si>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</si>
  <si>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</si>
  <si>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</si>
  <si>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</si>
  <si>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</si>
  <si>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</si>
  <si>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</si>
  <si>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</si>
  <si>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</si>
  <si>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</si>
  <si>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</si>
  <si>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车辆燃油</t>
  </si>
  <si>
    <t>车辆维修</t>
  </si>
  <si>
    <t>车辆保险</t>
  </si>
  <si>
    <t>打印复印纸</t>
  </si>
  <si>
    <t>件</t>
  </si>
  <si>
    <t>预算08表</t>
  </si>
  <si>
    <t>2025年部门政府购买服务预算表</t>
  </si>
  <si>
    <t>政府购买服务项目</t>
  </si>
  <si>
    <t>政府购买服务目录</t>
  </si>
  <si>
    <t>说明：我部门无此事项。</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</si>
  <si>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</si>
  <si>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</si>
  <si>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</si>
  <si>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</si>
  <si>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</si>
  <si>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</si>
  <si>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</si>
  <si>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</si>
  <si>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</si>
  <si>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</si>
  <si>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</si>
  <si>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</si>
  <si>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</si>
  <si>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</si>
  <si>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</si>
  <si>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</si>
  <si>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</si>
  <si>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</si>
  <si>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</si>
  <si>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</si>
  <si>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</si>
  <si>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</si>
  <si>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</si>
  <si>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</si>
  <si>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</si>
  <si>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</si>
  <si>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</si>
  <si>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</si>
  <si>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</si>
  <si>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</si>
  <si>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</si>
  <si>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</si>
  <si>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</si>
  <si>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民生类</t>
  </si>
  <si>
    <t>2210105</t>
  </si>
  <si>
    <t>30399</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</si>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</sst>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2">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name val="宋体"/>
      <charset val="134"/>
    </font>
    <font>
      <sz val="9"/>
      <color theme="1"/>
      <name val="宋体"/>
      <charset val="134"/>
    </font>
    <font>
      <sz val="11"/>
      <name val="宋体"/>
      <charset val="134"/>
      <scheme val="minor"/>
    </font>
    <font>
      <b/>
      <sz val="19.5"/>
      <name val="宋体"/>
      <charset val="134"/>
    </font>
    <font>
      <sz val="10.5"/>
      <name val="宋体"/>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3" borderId="19" applyNumberFormat="0" applyAlignment="0" applyProtection="0">
      <alignment vertical="center"/>
    </xf>
    <xf numFmtId="0" fontId="32" fillId="4" borderId="20" applyNumberFormat="0" applyAlignment="0" applyProtection="0">
      <alignment vertical="center"/>
    </xf>
    <xf numFmtId="0" fontId="33" fillId="4" borderId="19" applyNumberFormat="0" applyAlignment="0" applyProtection="0">
      <alignment vertical="center"/>
    </xf>
    <xf numFmtId="0" fontId="34" fillId="5"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cellStyleXfs>
  <cellXfs count="191">
    <xf numFmtId="0" fontId="0" fillId="0" borderId="0" xfId="0"/>
    <xf numFmtId="0" fontId="1" fillId="0" borderId="0" xfId="0" applyFont="1" applyFill="1" applyAlignment="1">
      <alignment vertical="top"/>
    </xf>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7" fillId="0" borderId="0" xfId="0" applyFont="1" applyAlignment="1">
      <alignment horizontal="center" vertical="center"/>
    </xf>
    <xf numFmtId="0" fontId="5" fillId="0" borderId="5" xfId="0" applyFont="1" applyBorder="1" applyAlignment="1">
      <alignment horizontal="center" vertical="center"/>
    </xf>
    <xf numFmtId="0" fontId="8" fillId="0" borderId="7" xfId="0" applyFont="1" applyFill="1" applyBorder="1" applyAlignment="1">
      <alignment horizontal="left" vertical="center"/>
    </xf>
    <xf numFmtId="0" fontId="8" fillId="0" borderId="7" xfId="0" applyFont="1" applyFill="1" applyBorder="1" applyAlignment="1">
      <alignment horizontal="left" vertical="center" wrapText="1"/>
    </xf>
    <xf numFmtId="179" fontId="8" fillId="0" borderId="7" xfId="52" applyNumberFormat="1" applyFont="1" applyBorder="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179" fontId="9" fillId="0" borderId="7" xfId="0" applyNumberFormat="1" applyFont="1" applyBorder="1" applyAlignment="1">
      <alignment horizontal="right" vertical="center"/>
    </xf>
    <xf numFmtId="0" fontId="2" fillId="0" borderId="7" xfId="0" applyFont="1" applyBorder="1" applyAlignment="1" applyProtection="1">
      <alignment horizontal="center" vertical="center"/>
      <protection locked="0"/>
    </xf>
    <xf numFmtId="0" fontId="10"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11" fillId="0" borderId="0" xfId="55" applyFont="1" applyBorder="1" applyAlignment="1">
      <alignment horizontal="center" vertical="center" wrapText="1"/>
    </xf>
    <xf numFmtId="0" fontId="8" fillId="0" borderId="0" xfId="55" applyNumberFormat="1" applyBorder="1">
      <alignment horizontal="left" vertical="center" wrapText="1"/>
    </xf>
    <xf numFmtId="49" fontId="12" fillId="0" borderId="7" xfId="55" applyFont="1" applyAlignment="1">
      <alignment horizontal="center" vertical="center" wrapText="1"/>
    </xf>
    <xf numFmtId="49" fontId="6" fillId="0" borderId="7" xfId="55" applyFont="1" applyAlignment="1">
      <alignment horizontal="center" vertical="center" wrapText="1"/>
    </xf>
    <xf numFmtId="49" fontId="12" fillId="0" borderId="7" xfId="55" applyFont="1">
      <alignment horizontal="left" vertical="center" wrapText="1"/>
    </xf>
    <xf numFmtId="178" fontId="8" fillId="0" borderId="7" xfId="51">
      <alignment horizontal="right" vertical="center"/>
    </xf>
    <xf numFmtId="179" fontId="8" fillId="0" borderId="7" xfId="52">
      <alignment horizontal="right" vertical="center"/>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0" fontId="4" fillId="0" borderId="7" xfId="0" applyFont="1" applyBorder="1" applyAlignment="1">
      <alignment horizontal="left" vertical="center" wrapText="1"/>
    </xf>
    <xf numFmtId="179" fontId="9" fillId="0" borderId="7" xfId="52" applyFont="1">
      <alignment horizontal="right" vertical="center"/>
    </xf>
    <xf numFmtId="0" fontId="4" fillId="0" borderId="0" xfId="0" applyFont="1" applyAlignment="1" applyProtection="1">
      <alignment horizontal="right"/>
      <protection locked="0"/>
    </xf>
    <xf numFmtId="0" fontId="5" fillId="0" borderId="10"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4" fontId="4" fillId="0" borderId="13" xfId="0" applyNumberFormat="1" applyFont="1" applyBorder="1" applyAlignment="1" applyProtection="1">
      <alignment horizontal="right" vertical="center"/>
      <protection locked="0"/>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3" xfId="0" applyFont="1" applyBorder="1" applyAlignment="1">
      <alignment horizontal="center" vertical="center"/>
    </xf>
    <xf numFmtId="0" fontId="5" fillId="0" borderId="13" xfId="0" applyFont="1" applyBorder="1" applyAlignment="1" applyProtection="1">
      <alignment horizontal="center" vertical="center"/>
      <protection locked="0"/>
    </xf>
    <xf numFmtId="0" fontId="8" fillId="0" borderId="7" xfId="55" applyNumberFormat="1" applyFont="1" applyBorder="1">
      <alignment horizontal="left" vertical="center" wrapText="1"/>
    </xf>
    <xf numFmtId="49" fontId="8" fillId="0" borderId="7" xfId="55" applyNumberFormat="1" applyFont="1" applyBorder="1">
      <alignment horizontal="left" vertical="center" wrapText="1"/>
    </xf>
    <xf numFmtId="179" fontId="8" fillId="0" borderId="7" xfId="55" applyNumberFormat="1" applyFont="1" applyBorder="1" applyAlignment="1">
      <alignment horizontal="right" vertical="center" wrapText="1"/>
    </xf>
    <xf numFmtId="179" fontId="8" fillId="0" borderId="7" xfId="55" applyNumberFormat="1" applyFont="1" applyBorder="1" applyAlignment="1">
      <alignment horizontal="center" vertical="center" wrapText="1"/>
    </xf>
    <xf numFmtId="49" fontId="8" fillId="0" borderId="7" xfId="55" applyNumberFormat="1" applyFont="1" applyBorder="1" applyAlignment="1">
      <alignment horizontal="center" vertical="center" wrapText="1"/>
    </xf>
    <xf numFmtId="179" fontId="8" fillId="0" borderId="7" xfId="0" applyNumberFormat="1" applyFont="1" applyFill="1" applyBorder="1" applyAlignment="1">
      <alignment horizontal="right" vertical="center" wrapText="1"/>
    </xf>
    <xf numFmtId="0" fontId="4" fillId="0" borderId="13"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178" fontId="8" fillId="0" borderId="7" xfId="51" applyNumberFormat="1" applyFont="1" applyBorder="1" applyAlignment="1">
      <alignment horizontal="center" vertical="center" wrapText="1"/>
    </xf>
    <xf numFmtId="49" fontId="8" fillId="0" borderId="7" xfId="55" applyNumberFormat="1" applyFont="1" applyBorder="1" applyAlignment="1">
      <alignment horizontal="left" vertical="center" wrapText="1" indent="1"/>
    </xf>
    <xf numFmtId="179" fontId="8" fillId="0" borderId="7" xfId="0" applyNumberFormat="1" applyFont="1" applyFill="1" applyBorder="1" applyAlignment="1">
      <alignment horizontal="left" vertical="center" wrapText="1"/>
    </xf>
    <xf numFmtId="179" fontId="8" fillId="0" borderId="7" xfId="55" applyNumberFormat="1" applyFont="1" applyBorder="1">
      <alignment horizontal="left" vertical="center" wrapText="1"/>
    </xf>
    <xf numFmtId="0" fontId="9" fillId="0" borderId="0" xfId="0" applyFont="1" applyAlignment="1">
      <alignment horizontal="left" vertical="center"/>
    </xf>
    <xf numFmtId="49" fontId="8" fillId="0" borderId="7" xfId="55" applyNumberFormat="1" applyFont="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179" fontId="6" fillId="0" borderId="7" xfId="0" applyNumberFormat="1" applyFont="1" applyFill="1" applyBorder="1" applyAlignment="1">
      <alignment horizontal="right" vertical="center" wrapText="1"/>
    </xf>
    <xf numFmtId="4" fontId="4" fillId="0" borderId="7" xfId="0" applyNumberFormat="1" applyFont="1" applyBorder="1" applyAlignment="1" applyProtection="1">
      <alignment horizontal="right" vertical="center" wrapText="1"/>
      <protection locked="0"/>
    </xf>
    <xf numFmtId="0" fontId="2" fillId="0" borderId="0" xfId="0" applyFont="1" applyAlignment="1">
      <alignment vertical="top"/>
    </xf>
    <xf numFmtId="0" fontId="10" fillId="0" borderId="0" xfId="0" applyFont="1"/>
    <xf numFmtId="0" fontId="16" fillId="0" borderId="7" xfId="0" applyFont="1" applyBorder="1" applyAlignment="1">
      <alignment horizontal="center"/>
    </xf>
    <xf numFmtId="0" fontId="6" fillId="0" borderId="7" xfId="0" applyFont="1" applyFill="1" applyBorder="1" applyAlignment="1">
      <alignment horizontal="left" vertical="center" indent="1"/>
    </xf>
    <xf numFmtId="0" fontId="15" fillId="0" borderId="7" xfId="0" applyFont="1" applyBorder="1" applyAlignment="1">
      <alignment horizontal="center" vertical="center" wrapText="1"/>
    </xf>
    <xf numFmtId="179" fontId="8" fillId="0" borderId="7" xfId="52" applyFont="1">
      <alignment horizontal="right" vertical="center"/>
    </xf>
    <xf numFmtId="0" fontId="2"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4" fillId="0" borderId="7" xfId="0" applyNumberFormat="1" applyFont="1" applyBorder="1" applyAlignment="1">
      <alignment horizontal="right" vertical="center"/>
    </xf>
    <xf numFmtId="4" fontId="4" fillId="0" borderId="2" xfId="0" applyNumberFormat="1" applyFont="1" applyBorder="1" applyAlignment="1">
      <alignment horizontal="righ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49" fontId="21" fillId="0" borderId="7" xfId="55" applyFont="1">
      <alignment horizontal="left" vertical="center" wrapText="1"/>
    </xf>
    <xf numFmtId="0" fontId="9" fillId="0" borderId="7" xfId="0" applyFont="1" applyBorder="1" applyAlignment="1">
      <alignment vertical="center"/>
    </xf>
    <xf numFmtId="49" fontId="9" fillId="0" borderId="7" xfId="55" applyFont="1">
      <alignment horizontal="left" vertical="center" wrapText="1"/>
    </xf>
    <xf numFmtId="0" fontId="4" fillId="0" borderId="7" xfId="0" applyFont="1" applyBorder="1" applyAlignment="1">
      <alignment vertical="center"/>
    </xf>
    <xf numFmtId="4" fontId="21" fillId="0" borderId="7" xfId="0" applyNumberFormat="1" applyFont="1" applyBorder="1" applyAlignment="1">
      <alignment horizontal="right" vertical="center"/>
    </xf>
    <xf numFmtId="0" fontId="9" fillId="0" borderId="7" xfId="0" applyFont="1" applyBorder="1" applyAlignment="1">
      <alignment horizontal="left" vertical="center"/>
    </xf>
    <xf numFmtId="0" fontId="21" fillId="0" borderId="7" xfId="0" applyFont="1" applyBorder="1" applyAlignment="1">
      <alignment horizontal="center" vertical="center"/>
    </xf>
    <xf numFmtId="0" fontId="21"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2" fillId="0" borderId="1" xfId="0" applyFont="1" applyBorder="1" applyAlignment="1">
      <alignment horizontal="center" vertical="center" wrapText="1"/>
    </xf>
    <xf numFmtId="179" fontId="9"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3" xfId="0" applyFont="1" applyBorder="1" applyAlignment="1">
      <alignment horizontal="center" vertical="center" wrapText="1"/>
    </xf>
    <xf numFmtId="0" fontId="22" fillId="0" borderId="1" xfId="0"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top"/>
    </xf>
    <xf numFmtId="0" fontId="4"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9"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0" fontId="6" fillId="0" borderId="7" xfId="0" applyFont="1" applyFill="1" applyBorder="1" applyAlignment="1" quotePrefix="1">
      <alignment horizontal="left" vertical="center"/>
    </xf>
    <xf numFmtId="0" fontId="6" fillId="0" borderId="7" xfId="0" applyFont="1" applyFill="1" applyBorder="1" applyAlignment="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B14" sqref="B14"/>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2"/>
      <c r="B1" s="2"/>
      <c r="C1" s="2"/>
      <c r="D1" s="2"/>
    </row>
    <row r="2" ht="11.95" customHeight="1" spans="4:4">
      <c r="D2" s="108" t="s">
        <v>0</v>
      </c>
    </row>
    <row r="3" ht="36" customHeight="1" spans="1:4">
      <c r="A3" s="46" t="s">
        <v>1</v>
      </c>
      <c r="B3" s="183"/>
      <c r="C3" s="183"/>
      <c r="D3" s="183"/>
    </row>
    <row r="4" ht="20.95" customHeight="1" spans="1:4">
      <c r="A4" s="97" t="s">
        <v>2</v>
      </c>
      <c r="B4" s="147"/>
      <c r="C4" s="147"/>
      <c r="D4" s="107" t="s">
        <v>3</v>
      </c>
    </row>
    <row r="5" ht="19.5" customHeight="1" spans="1:4">
      <c r="A5" s="12" t="s">
        <v>4</v>
      </c>
      <c r="B5" s="14"/>
      <c r="C5" s="12" t="s">
        <v>5</v>
      </c>
      <c r="D5" s="14"/>
    </row>
    <row r="6" ht="19.5" customHeight="1" spans="1:4">
      <c r="A6" s="17" t="s">
        <v>6</v>
      </c>
      <c r="B6" s="17" t="s">
        <v>7</v>
      </c>
      <c r="C6" s="17" t="s">
        <v>8</v>
      </c>
      <c r="D6" s="17" t="s">
        <v>7</v>
      </c>
    </row>
    <row r="7" ht="19.5" customHeight="1" spans="1:4">
      <c r="A7" s="20"/>
      <c r="B7" s="20"/>
      <c r="C7" s="20"/>
      <c r="D7" s="20"/>
    </row>
    <row r="8" ht="25.4" customHeight="1" spans="1:4">
      <c r="A8" s="159" t="s">
        <v>9</v>
      </c>
      <c r="B8" s="136">
        <v>110762958.04</v>
      </c>
      <c r="C8" s="153" t="s">
        <v>10</v>
      </c>
      <c r="D8" s="136">
        <v>16120</v>
      </c>
    </row>
    <row r="9" ht="25.4" customHeight="1" spans="1:4">
      <c r="A9" s="159" t="s">
        <v>11</v>
      </c>
      <c r="B9" s="136">
        <v>60297550.2</v>
      </c>
      <c r="C9" s="153" t="s">
        <v>12</v>
      </c>
      <c r="D9" s="136">
        <v>876652.82</v>
      </c>
    </row>
    <row r="10" ht="25.4" customHeight="1" spans="1:4">
      <c r="A10" s="159" t="s">
        <v>13</v>
      </c>
      <c r="B10" s="136"/>
      <c r="C10" s="153" t="s">
        <v>14</v>
      </c>
      <c r="D10" s="136">
        <v>633945.73</v>
      </c>
    </row>
    <row r="11" ht="25.4" customHeight="1" spans="1:4">
      <c r="A11" s="159" t="s">
        <v>15</v>
      </c>
      <c r="B11" s="96"/>
      <c r="C11" s="153" t="s">
        <v>16</v>
      </c>
      <c r="D11" s="136">
        <v>166012169.69</v>
      </c>
    </row>
    <row r="12" ht="25.4" customHeight="1" spans="1:4">
      <c r="A12" s="159" t="s">
        <v>17</v>
      </c>
      <c r="B12" s="136"/>
      <c r="C12" s="153" t="s">
        <v>18</v>
      </c>
      <c r="D12" s="136">
        <v>3521620</v>
      </c>
    </row>
    <row r="13" ht="25.4" customHeight="1" spans="1:4">
      <c r="A13" s="159" t="s">
        <v>19</v>
      </c>
      <c r="B13" s="96"/>
      <c r="C13" s="153"/>
      <c r="D13" s="136"/>
    </row>
    <row r="14" ht="25.4" customHeight="1" spans="1:4">
      <c r="A14" s="159" t="s">
        <v>20</v>
      </c>
      <c r="B14" s="96"/>
      <c r="C14" s="153"/>
      <c r="D14" s="136"/>
    </row>
    <row r="15" ht="25.4" customHeight="1" spans="1:4">
      <c r="A15" s="159" t="s">
        <v>21</v>
      </c>
      <c r="B15" s="96"/>
      <c r="C15" s="153"/>
      <c r="D15" s="136"/>
    </row>
    <row r="16" ht="25.4" customHeight="1" spans="1:4">
      <c r="A16" s="184" t="s">
        <v>22</v>
      </c>
      <c r="B16" s="96"/>
      <c r="C16" s="153"/>
      <c r="D16" s="136"/>
    </row>
    <row r="17" ht="25.4" customHeight="1" spans="1:4">
      <c r="A17" s="184" t="s">
        <v>23</v>
      </c>
      <c r="B17" s="136"/>
      <c r="C17" s="153"/>
      <c r="D17" s="136"/>
    </row>
    <row r="18" ht="25.4" customHeight="1" spans="1:4">
      <c r="A18" s="185" t="s">
        <v>24</v>
      </c>
      <c r="B18" s="155">
        <v>171060508.24</v>
      </c>
      <c r="C18" s="157" t="s">
        <v>25</v>
      </c>
      <c r="D18" s="155">
        <v>171060508.24</v>
      </c>
    </row>
    <row r="19" ht="25.4" customHeight="1" spans="1:4">
      <c r="A19" s="186" t="s">
        <v>26</v>
      </c>
      <c r="B19" s="155"/>
      <c r="C19" s="187" t="s">
        <v>27</v>
      </c>
      <c r="D19" s="188"/>
    </row>
    <row r="20" ht="25.4" customHeight="1" spans="1:4">
      <c r="A20" s="189" t="s">
        <v>28</v>
      </c>
      <c r="B20" s="136"/>
      <c r="C20" s="156" t="s">
        <v>28</v>
      </c>
      <c r="D20" s="96"/>
    </row>
    <row r="21" ht="25.4" customHeight="1" spans="1:4">
      <c r="A21" s="189" t="s">
        <v>29</v>
      </c>
      <c r="B21" s="136"/>
      <c r="C21" s="156" t="s">
        <v>30</v>
      </c>
      <c r="D21" s="96"/>
    </row>
    <row r="22" ht="25.4" customHeight="1" spans="1:4">
      <c r="A22" s="190" t="s">
        <v>31</v>
      </c>
      <c r="B22" s="155">
        <v>171060508.24</v>
      </c>
      <c r="C22" s="157" t="s">
        <v>32</v>
      </c>
      <c r="D22" s="150">
        <v>171060508.24</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E10" sqref="E10"/>
    </sheetView>
  </sheetViews>
  <sheetFormatPr defaultColWidth="9.10833333333333" defaultRowHeight="14.25" customHeight="1" outlineLevelCol="5"/>
  <cols>
    <col min="1" max="1" width="29" customWidth="1"/>
    <col min="2" max="2" width="28.55" customWidth="1"/>
    <col min="3" max="3" width="31.55" customWidth="1"/>
    <col min="4" max="6" width="21.375" customWidth="1"/>
  </cols>
  <sheetData>
    <row r="1" customHeight="1" spans="1:6">
      <c r="A1" s="2"/>
      <c r="B1" s="2"/>
      <c r="C1" s="2"/>
      <c r="D1" s="2"/>
      <c r="E1" s="2"/>
      <c r="F1" s="2"/>
    </row>
    <row r="2" ht="15.75" customHeight="1" spans="6:6">
      <c r="F2" s="56" t="s">
        <v>507</v>
      </c>
    </row>
    <row r="3" ht="28.5" customHeight="1" spans="1:6">
      <c r="A3" s="26" t="s">
        <v>508</v>
      </c>
      <c r="B3" s="26"/>
      <c r="C3" s="26"/>
      <c r="D3" s="26"/>
      <c r="E3" s="26"/>
      <c r="F3" s="26"/>
    </row>
    <row r="4" ht="15.05" customHeight="1" spans="1:6">
      <c r="A4" s="109" t="str">
        <f>'部门财务收支预算总表01-1'!A4</f>
        <v>单位名称：新平彝族傣族自治县住房和城乡建设局</v>
      </c>
      <c r="B4" s="110"/>
      <c r="C4" s="110"/>
      <c r="D4" s="59"/>
      <c r="E4" s="59"/>
      <c r="F4" s="111" t="s">
        <v>3</v>
      </c>
    </row>
    <row r="5" ht="18.85" customHeight="1" spans="1:6">
      <c r="A5" s="11" t="s">
        <v>167</v>
      </c>
      <c r="B5" s="11" t="s">
        <v>56</v>
      </c>
      <c r="C5" s="11" t="s">
        <v>57</v>
      </c>
      <c r="D5" s="17" t="s">
        <v>509</v>
      </c>
      <c r="E5" s="64"/>
      <c r="F5" s="64"/>
    </row>
    <row r="6" ht="29.95" customHeight="1" spans="1:6">
      <c r="A6" s="20"/>
      <c r="B6" s="20"/>
      <c r="C6" s="20"/>
      <c r="D6" s="17" t="s">
        <v>37</v>
      </c>
      <c r="E6" s="64" t="s">
        <v>65</v>
      </c>
      <c r="F6" s="64" t="s">
        <v>66</v>
      </c>
    </row>
    <row r="7" ht="16.55" customHeight="1" spans="1:6">
      <c r="A7" s="64">
        <v>1</v>
      </c>
      <c r="B7" s="64">
        <v>2</v>
      </c>
      <c r="C7" s="64">
        <v>3</v>
      </c>
      <c r="D7" s="64">
        <v>4</v>
      </c>
      <c r="E7" s="64">
        <v>5</v>
      </c>
      <c r="F7" s="64">
        <v>6</v>
      </c>
    </row>
    <row r="8" ht="29" customHeight="1" spans="1:6">
      <c r="A8" s="29" t="s">
        <v>52</v>
      </c>
      <c r="B8" s="29"/>
      <c r="C8" s="29"/>
      <c r="D8" s="30">
        <v>60297550.2</v>
      </c>
      <c r="E8" s="30"/>
      <c r="F8" s="30">
        <v>60297550.2</v>
      </c>
    </row>
    <row r="9" ht="29" customHeight="1" spans="1:6">
      <c r="A9" s="112" t="s">
        <v>52</v>
      </c>
      <c r="B9" s="29" t="s">
        <v>94</v>
      </c>
      <c r="C9" s="29" t="s">
        <v>95</v>
      </c>
      <c r="D9" s="30">
        <v>60297550.2</v>
      </c>
      <c r="E9" s="30"/>
      <c r="F9" s="30">
        <v>60297550.2</v>
      </c>
    </row>
    <row r="10" ht="29" customHeight="1" spans="1:6">
      <c r="A10" s="112" t="s">
        <v>52</v>
      </c>
      <c r="B10" s="112" t="s">
        <v>111</v>
      </c>
      <c r="C10" s="112" t="s">
        <v>112</v>
      </c>
      <c r="D10" s="30">
        <v>60297550.2</v>
      </c>
      <c r="E10" s="30"/>
      <c r="F10" s="30">
        <v>60297550.2</v>
      </c>
    </row>
    <row r="11" ht="29" customHeight="1" spans="1:6">
      <c r="A11" s="112" t="s">
        <v>52</v>
      </c>
      <c r="B11" s="113" t="s">
        <v>113</v>
      </c>
      <c r="C11" s="113" t="s">
        <v>114</v>
      </c>
      <c r="D11" s="30">
        <v>60297550.2</v>
      </c>
      <c r="E11" s="30"/>
      <c r="F11" s="30">
        <v>60297550.2</v>
      </c>
    </row>
    <row r="12" ht="29" customHeight="1" spans="1:6">
      <c r="A12" s="114" t="s">
        <v>128</v>
      </c>
      <c r="B12" s="115"/>
      <c r="C12" s="115"/>
      <c r="D12" s="66">
        <v>60297550.2</v>
      </c>
      <c r="E12" s="66"/>
      <c r="F12" s="66">
        <v>60297550.2</v>
      </c>
    </row>
  </sheetData>
  <mergeCells count="6">
    <mergeCell ref="A3:F3"/>
    <mergeCell ref="D5:F5"/>
    <mergeCell ref="A12:C12"/>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workbookViewId="0">
      <pane ySplit="1" topLeftCell="A4" activePane="bottomLeft" state="frozen"/>
      <selection/>
      <selection pane="bottomLeft" activeCell="G9" sqref="G9"/>
    </sheetView>
  </sheetViews>
  <sheetFormatPr defaultColWidth="9.10833333333333" defaultRowHeight="14.25" customHeight="1"/>
  <cols>
    <col min="1" max="1" width="21.75" customWidth="1"/>
    <col min="2" max="2" width="14.75" customWidth="1"/>
    <col min="3" max="3" width="29.5" customWidth="1"/>
    <col min="4" max="4" width="7.65833333333333" customWidth="1"/>
    <col min="5" max="5" width="8.375" customWidth="1"/>
    <col min="6" max="11" width="14.7833333333333" customWidth="1"/>
    <col min="12" max="16" width="12.55" customWidth="1"/>
    <col min="17" max="17" width="10.4416666666667" customWidth="1"/>
  </cols>
  <sheetData>
    <row r="1" customHeight="1" spans="1:17">
      <c r="A1" s="2"/>
      <c r="B1" s="2"/>
      <c r="C1" s="2"/>
      <c r="D1" s="2"/>
      <c r="E1" s="2"/>
      <c r="F1" s="2"/>
      <c r="G1" s="2"/>
      <c r="H1" s="2"/>
      <c r="I1" s="2"/>
      <c r="J1" s="2"/>
      <c r="K1" s="2"/>
      <c r="L1" s="2"/>
      <c r="M1" s="2"/>
      <c r="N1" s="2"/>
      <c r="O1" s="2"/>
      <c r="P1" s="2"/>
      <c r="Q1" s="2"/>
    </row>
    <row r="2" ht="13.6" customHeight="1" spans="15:17">
      <c r="O2" s="55"/>
      <c r="P2" s="55"/>
      <c r="Q2" s="107" t="s">
        <v>510</v>
      </c>
    </row>
    <row r="3" ht="27.85" customHeight="1" spans="1:17">
      <c r="A3" s="57" t="s">
        <v>511</v>
      </c>
      <c r="B3" s="26"/>
      <c r="C3" s="26"/>
      <c r="D3" s="26"/>
      <c r="E3" s="26"/>
      <c r="F3" s="26"/>
      <c r="G3" s="26"/>
      <c r="H3" s="26"/>
      <c r="I3" s="26"/>
      <c r="J3" s="26"/>
      <c r="K3" s="47"/>
      <c r="L3" s="26"/>
      <c r="M3" s="26"/>
      <c r="N3" s="26"/>
      <c r="O3" s="47"/>
      <c r="P3" s="47"/>
      <c r="Q3" s="26"/>
    </row>
    <row r="4" ht="18.85" customHeight="1" spans="1:17">
      <c r="A4" s="97" t="str">
        <f>'部门财务收支预算总表01-1'!A4</f>
        <v>单位名称：新平彝族傣族自治县住房和城乡建设局</v>
      </c>
      <c r="B4" s="8"/>
      <c r="C4" s="8"/>
      <c r="D4" s="8"/>
      <c r="E4" s="8"/>
      <c r="F4" s="8"/>
      <c r="G4" s="8"/>
      <c r="H4" s="8"/>
      <c r="I4" s="8"/>
      <c r="J4" s="8"/>
      <c r="O4" s="67"/>
      <c r="P4" s="67"/>
      <c r="Q4" s="108" t="s">
        <v>158</v>
      </c>
    </row>
    <row r="5" ht="15.75" customHeight="1" spans="1:17">
      <c r="A5" s="11" t="s">
        <v>512</v>
      </c>
      <c r="B5" s="73" t="s">
        <v>513</v>
      </c>
      <c r="C5" s="73" t="s">
        <v>514</v>
      </c>
      <c r="D5" s="73" t="s">
        <v>515</v>
      </c>
      <c r="E5" s="73" t="s">
        <v>516</v>
      </c>
      <c r="F5" s="73" t="s">
        <v>517</v>
      </c>
      <c r="G5" s="74" t="s">
        <v>174</v>
      </c>
      <c r="H5" s="74"/>
      <c r="I5" s="74"/>
      <c r="J5" s="74"/>
      <c r="K5" s="75"/>
      <c r="L5" s="74"/>
      <c r="M5" s="74"/>
      <c r="N5" s="74"/>
      <c r="O5" s="90"/>
      <c r="P5" s="75"/>
      <c r="Q5" s="91"/>
    </row>
    <row r="6" ht="17.2" customHeight="1" spans="1:17">
      <c r="A6" s="16"/>
      <c r="B6" s="76"/>
      <c r="C6" s="76"/>
      <c r="D6" s="76"/>
      <c r="E6" s="76"/>
      <c r="F6" s="76"/>
      <c r="G6" s="76" t="s">
        <v>37</v>
      </c>
      <c r="H6" s="76" t="s">
        <v>40</v>
      </c>
      <c r="I6" s="76" t="s">
        <v>518</v>
      </c>
      <c r="J6" s="76" t="s">
        <v>519</v>
      </c>
      <c r="K6" s="77" t="s">
        <v>520</v>
      </c>
      <c r="L6" s="92" t="s">
        <v>521</v>
      </c>
      <c r="M6" s="92"/>
      <c r="N6" s="92"/>
      <c r="O6" s="93"/>
      <c r="P6" s="94"/>
      <c r="Q6" s="78"/>
    </row>
    <row r="7" ht="54" customHeight="1" spans="1:17">
      <c r="A7" s="19"/>
      <c r="B7" s="78"/>
      <c r="C7" s="78"/>
      <c r="D7" s="78"/>
      <c r="E7" s="78"/>
      <c r="F7" s="78"/>
      <c r="G7" s="78"/>
      <c r="H7" s="78" t="s">
        <v>39</v>
      </c>
      <c r="I7" s="78"/>
      <c r="J7" s="78"/>
      <c r="K7" s="79"/>
      <c r="L7" s="78" t="s">
        <v>39</v>
      </c>
      <c r="M7" s="78" t="s">
        <v>50</v>
      </c>
      <c r="N7" s="78" t="s">
        <v>181</v>
      </c>
      <c r="O7" s="95" t="s">
        <v>46</v>
      </c>
      <c r="P7" s="79" t="s">
        <v>47</v>
      </c>
      <c r="Q7" s="78" t="s">
        <v>48</v>
      </c>
    </row>
    <row r="8" ht="15.05" customHeight="1" spans="1:17">
      <c r="A8" s="20">
        <v>1</v>
      </c>
      <c r="B8" s="98">
        <v>2</v>
      </c>
      <c r="C8" s="98">
        <v>3</v>
      </c>
      <c r="D8" s="98">
        <v>4</v>
      </c>
      <c r="E8" s="98">
        <v>5</v>
      </c>
      <c r="F8" s="98">
        <v>6</v>
      </c>
      <c r="G8" s="99">
        <v>7</v>
      </c>
      <c r="H8" s="99">
        <v>8</v>
      </c>
      <c r="I8" s="99">
        <v>9</v>
      </c>
      <c r="J8" s="99">
        <v>10</v>
      </c>
      <c r="K8" s="99">
        <v>11</v>
      </c>
      <c r="L8" s="99">
        <v>12</v>
      </c>
      <c r="M8" s="99">
        <v>13</v>
      </c>
      <c r="N8" s="99">
        <v>14</v>
      </c>
      <c r="O8" s="99">
        <v>15</v>
      </c>
      <c r="P8" s="99">
        <v>16</v>
      </c>
      <c r="Q8" s="99">
        <v>17</v>
      </c>
    </row>
    <row r="9" ht="20.95" customHeight="1" spans="1:17">
      <c r="A9" s="100" t="s">
        <v>199</v>
      </c>
      <c r="B9" s="101"/>
      <c r="C9" s="101"/>
      <c r="D9" s="102"/>
      <c r="E9" s="102"/>
      <c r="F9" s="102">
        <v>32500</v>
      </c>
      <c r="G9" s="102">
        <v>62500</v>
      </c>
      <c r="H9" s="102">
        <v>62500</v>
      </c>
      <c r="I9" s="66"/>
      <c r="J9" s="66"/>
      <c r="K9" s="66"/>
      <c r="L9" s="66"/>
      <c r="M9" s="66"/>
      <c r="N9" s="66"/>
      <c r="O9" s="66"/>
      <c r="P9" s="66"/>
      <c r="Q9" s="66"/>
    </row>
    <row r="10" ht="20.95" customHeight="1" spans="1:17">
      <c r="A10" s="101"/>
      <c r="B10" s="101" t="s">
        <v>522</v>
      </c>
      <c r="C10" s="101" t="str">
        <f>"C23120302"&amp;"  "&amp;"车辆加油、添加燃料服务"</f>
        <v>C23120302  车辆加油、添加燃料服务</v>
      </c>
      <c r="D10" s="103" t="s">
        <v>488</v>
      </c>
      <c r="E10" s="104">
        <v>1</v>
      </c>
      <c r="F10" s="102"/>
      <c r="G10" s="102">
        <v>30000</v>
      </c>
      <c r="H10" s="105">
        <v>30000</v>
      </c>
      <c r="I10" s="66"/>
      <c r="J10" s="66"/>
      <c r="K10" s="66"/>
      <c r="L10" s="66"/>
      <c r="M10" s="66"/>
      <c r="N10" s="66"/>
      <c r="O10" s="66"/>
      <c r="P10" s="66"/>
      <c r="Q10" s="66"/>
    </row>
    <row r="11" ht="20.95" customHeight="1" spans="1:17">
      <c r="A11" s="101"/>
      <c r="B11" s="101" t="s">
        <v>523</v>
      </c>
      <c r="C11" s="101" t="str">
        <f>"C23120301"&amp;"  "&amp;"车辆维修和保养服务"</f>
        <v>C23120301  车辆维修和保养服务</v>
      </c>
      <c r="D11" s="103" t="s">
        <v>488</v>
      </c>
      <c r="E11" s="104">
        <v>1</v>
      </c>
      <c r="F11" s="102">
        <v>25000</v>
      </c>
      <c r="G11" s="102">
        <v>25000</v>
      </c>
      <c r="H11" s="105">
        <v>25000</v>
      </c>
      <c r="I11" s="66"/>
      <c r="J11" s="66"/>
      <c r="K11" s="66"/>
      <c r="L11" s="66"/>
      <c r="M11" s="66"/>
      <c r="N11" s="66"/>
      <c r="O11" s="66"/>
      <c r="P11" s="66"/>
      <c r="Q11" s="66"/>
    </row>
    <row r="12" ht="20.95" customHeight="1" spans="1:17">
      <c r="A12" s="101"/>
      <c r="B12" s="101" t="s">
        <v>524</v>
      </c>
      <c r="C12" s="101" t="str">
        <f>"C1804010201"&amp;"  "&amp;"机动车保险服务"</f>
        <v>C1804010201  机动车保险服务</v>
      </c>
      <c r="D12" s="103" t="s">
        <v>488</v>
      </c>
      <c r="E12" s="104">
        <v>1</v>
      </c>
      <c r="F12" s="102">
        <v>7500</v>
      </c>
      <c r="G12" s="102">
        <v>7500</v>
      </c>
      <c r="H12" s="105">
        <v>7500</v>
      </c>
      <c r="I12" s="66"/>
      <c r="J12" s="66"/>
      <c r="K12" s="66"/>
      <c r="L12" s="66"/>
      <c r="M12" s="66"/>
      <c r="N12" s="66"/>
      <c r="O12" s="66"/>
      <c r="P12" s="66"/>
      <c r="Q12" s="66"/>
    </row>
    <row r="13" ht="20.95" customHeight="1" spans="1:17">
      <c r="A13" s="100" t="s">
        <v>210</v>
      </c>
      <c r="B13" s="101"/>
      <c r="C13" s="101"/>
      <c r="D13" s="101"/>
      <c r="E13" s="101"/>
      <c r="F13" s="102">
        <v>10000</v>
      </c>
      <c r="G13" s="102">
        <v>10000</v>
      </c>
      <c r="H13" s="102">
        <v>10000</v>
      </c>
      <c r="I13" s="66"/>
      <c r="J13" s="66"/>
      <c r="K13" s="66"/>
      <c r="L13" s="66"/>
      <c r="M13" s="66"/>
      <c r="N13" s="66"/>
      <c r="O13" s="66"/>
      <c r="P13" s="66"/>
      <c r="Q13" s="66"/>
    </row>
    <row r="14" ht="20.95" customHeight="1" spans="1:17">
      <c r="A14" s="101"/>
      <c r="B14" s="101" t="s">
        <v>525</v>
      </c>
      <c r="C14" s="101" t="str">
        <f>"A05040101"&amp;"  "&amp;"复印纸"</f>
        <v>A05040101  复印纸</v>
      </c>
      <c r="D14" s="103" t="s">
        <v>526</v>
      </c>
      <c r="E14" s="104">
        <v>50</v>
      </c>
      <c r="F14" s="102">
        <v>10000</v>
      </c>
      <c r="G14" s="102">
        <v>10000</v>
      </c>
      <c r="H14" s="105">
        <v>10000</v>
      </c>
      <c r="I14" s="66"/>
      <c r="J14" s="66"/>
      <c r="K14" s="66"/>
      <c r="L14" s="66"/>
      <c r="M14" s="66"/>
      <c r="N14" s="66"/>
      <c r="O14" s="66"/>
      <c r="P14" s="66"/>
      <c r="Q14" s="66"/>
    </row>
    <row r="15" ht="20.95" customHeight="1" spans="1:17">
      <c r="A15" s="83" t="s">
        <v>128</v>
      </c>
      <c r="B15" s="84"/>
      <c r="C15" s="84"/>
      <c r="D15" s="84"/>
      <c r="E15" s="106"/>
      <c r="F15" s="66">
        <v>42500</v>
      </c>
      <c r="G15" s="66">
        <v>72500</v>
      </c>
      <c r="H15" s="66">
        <v>72500</v>
      </c>
      <c r="I15" s="66"/>
      <c r="J15" s="66"/>
      <c r="K15" s="66"/>
      <c r="L15" s="66"/>
      <c r="M15" s="66"/>
      <c r="N15" s="66"/>
      <c r="O15" s="66"/>
      <c r="P15" s="66"/>
      <c r="Q15" s="66"/>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5" sqref="A15"/>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2"/>
      <c r="B1" s="2"/>
      <c r="C1" s="2"/>
      <c r="D1" s="2"/>
      <c r="E1" s="2"/>
      <c r="F1" s="2"/>
      <c r="G1" s="2"/>
      <c r="H1" s="2"/>
      <c r="I1" s="2"/>
      <c r="J1" s="2"/>
      <c r="K1" s="2"/>
      <c r="L1" s="2"/>
      <c r="M1" s="2"/>
      <c r="N1" s="2"/>
    </row>
    <row r="2" ht="13.6" customHeight="1" spans="1:14">
      <c r="A2" s="69"/>
      <c r="B2" s="69"/>
      <c r="C2" s="69"/>
      <c r="D2" s="69"/>
      <c r="E2" s="69"/>
      <c r="F2" s="69"/>
      <c r="G2" s="69"/>
      <c r="H2" s="70"/>
      <c r="I2" s="69"/>
      <c r="J2" s="69"/>
      <c r="K2" s="69"/>
      <c r="L2" s="55"/>
      <c r="M2" s="86"/>
      <c r="N2" s="87" t="s">
        <v>527</v>
      </c>
    </row>
    <row r="3" ht="27.85" customHeight="1" spans="1:14">
      <c r="A3" s="57" t="s">
        <v>528</v>
      </c>
      <c r="B3" s="71"/>
      <c r="C3" s="71"/>
      <c r="D3" s="71"/>
      <c r="E3" s="71"/>
      <c r="F3" s="71"/>
      <c r="G3" s="71"/>
      <c r="H3" s="72"/>
      <c r="I3" s="71"/>
      <c r="J3" s="71"/>
      <c r="K3" s="71"/>
      <c r="L3" s="47"/>
      <c r="M3" s="72"/>
      <c r="N3" s="71"/>
    </row>
    <row r="4" ht="18.85" customHeight="1" spans="1:14">
      <c r="A4" s="58" t="str">
        <f>'部门财务收支预算总表01-1'!A4</f>
        <v>单位名称：新平彝族傣族自治县住房和城乡建设局</v>
      </c>
      <c r="B4" s="59"/>
      <c r="C4" s="59"/>
      <c r="D4" s="59"/>
      <c r="E4" s="59"/>
      <c r="F4" s="59"/>
      <c r="G4" s="59"/>
      <c r="H4" s="70"/>
      <c r="I4" s="69"/>
      <c r="J4" s="69"/>
      <c r="K4" s="69"/>
      <c r="L4" s="67"/>
      <c r="M4" s="88"/>
      <c r="N4" s="89" t="s">
        <v>158</v>
      </c>
    </row>
    <row r="5" ht="15.75" customHeight="1" spans="1:14">
      <c r="A5" s="11" t="s">
        <v>512</v>
      </c>
      <c r="B5" s="73" t="s">
        <v>529</v>
      </c>
      <c r="C5" s="73" t="s">
        <v>530</v>
      </c>
      <c r="D5" s="74" t="s">
        <v>174</v>
      </c>
      <c r="E5" s="74"/>
      <c r="F5" s="74"/>
      <c r="G5" s="74"/>
      <c r="H5" s="75"/>
      <c r="I5" s="74"/>
      <c r="J5" s="74"/>
      <c r="K5" s="74"/>
      <c r="L5" s="90"/>
      <c r="M5" s="75"/>
      <c r="N5" s="91"/>
    </row>
    <row r="6" ht="17.2" customHeight="1" spans="1:14">
      <c r="A6" s="16"/>
      <c r="B6" s="76"/>
      <c r="C6" s="76"/>
      <c r="D6" s="76" t="s">
        <v>37</v>
      </c>
      <c r="E6" s="76" t="s">
        <v>40</v>
      </c>
      <c r="F6" s="76" t="s">
        <v>518</v>
      </c>
      <c r="G6" s="76" t="s">
        <v>519</v>
      </c>
      <c r="H6" s="77" t="s">
        <v>520</v>
      </c>
      <c r="I6" s="92" t="s">
        <v>521</v>
      </c>
      <c r="J6" s="92"/>
      <c r="K6" s="92"/>
      <c r="L6" s="93"/>
      <c r="M6" s="94"/>
      <c r="N6" s="78"/>
    </row>
    <row r="7" ht="54" customHeight="1" spans="1:14">
      <c r="A7" s="19"/>
      <c r="B7" s="78"/>
      <c r="C7" s="78"/>
      <c r="D7" s="78"/>
      <c r="E7" s="78"/>
      <c r="F7" s="78"/>
      <c r="G7" s="78"/>
      <c r="H7" s="79"/>
      <c r="I7" s="78" t="s">
        <v>39</v>
      </c>
      <c r="J7" s="78" t="s">
        <v>50</v>
      </c>
      <c r="K7" s="78" t="s">
        <v>181</v>
      </c>
      <c r="L7" s="95" t="s">
        <v>46</v>
      </c>
      <c r="M7" s="79" t="s">
        <v>47</v>
      </c>
      <c r="N7" s="78" t="s">
        <v>48</v>
      </c>
    </row>
    <row r="8" ht="15.05" customHeight="1" spans="1:14">
      <c r="A8" s="19">
        <v>1</v>
      </c>
      <c r="B8" s="78">
        <v>2</v>
      </c>
      <c r="C8" s="78">
        <v>3</v>
      </c>
      <c r="D8" s="79">
        <v>4</v>
      </c>
      <c r="E8" s="79">
        <v>5</v>
      </c>
      <c r="F8" s="79">
        <v>6</v>
      </c>
      <c r="G8" s="79">
        <v>7</v>
      </c>
      <c r="H8" s="79">
        <v>8</v>
      </c>
      <c r="I8" s="79">
        <v>9</v>
      </c>
      <c r="J8" s="79">
        <v>10</v>
      </c>
      <c r="K8" s="79">
        <v>11</v>
      </c>
      <c r="L8" s="79">
        <v>12</v>
      </c>
      <c r="M8" s="79">
        <v>13</v>
      </c>
      <c r="N8" s="79">
        <v>14</v>
      </c>
    </row>
    <row r="9" ht="20.95" customHeight="1" spans="1:14">
      <c r="A9" s="80"/>
      <c r="B9" s="81"/>
      <c r="C9" s="81"/>
      <c r="D9" s="82"/>
      <c r="E9" s="82"/>
      <c r="F9" s="82"/>
      <c r="G9" s="82"/>
      <c r="H9" s="82"/>
      <c r="I9" s="82"/>
      <c r="J9" s="82"/>
      <c r="K9" s="82"/>
      <c r="L9" s="96"/>
      <c r="M9" s="82"/>
      <c r="N9" s="82"/>
    </row>
    <row r="10" ht="20.95" customHeight="1" spans="1:14">
      <c r="A10" s="80"/>
      <c r="B10" s="81"/>
      <c r="C10" s="81"/>
      <c r="D10" s="82"/>
      <c r="E10" s="82"/>
      <c r="F10" s="82"/>
      <c r="G10" s="82"/>
      <c r="H10" s="82"/>
      <c r="I10" s="82"/>
      <c r="J10" s="82"/>
      <c r="K10" s="82"/>
      <c r="L10" s="96"/>
      <c r="M10" s="82"/>
      <c r="N10" s="82"/>
    </row>
    <row r="11" ht="20.95" customHeight="1" spans="1:14">
      <c r="A11" s="83" t="s">
        <v>128</v>
      </c>
      <c r="B11" s="84"/>
      <c r="C11" s="85"/>
      <c r="D11" s="82"/>
      <c r="E11" s="82"/>
      <c r="F11" s="82"/>
      <c r="G11" s="82"/>
      <c r="H11" s="82"/>
      <c r="I11" s="82"/>
      <c r="J11" s="82"/>
      <c r="K11" s="82"/>
      <c r="L11" s="96"/>
      <c r="M11" s="82"/>
      <c r="N11" s="82"/>
    </row>
    <row r="12" customHeight="1" spans="1:1">
      <c r="A12" t="s">
        <v>531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workbookViewId="0">
      <pane ySplit="1" topLeftCell="A2" activePane="bottomLeft" state="frozen"/>
      <selection/>
      <selection pane="bottomLeft" activeCell="A14" sqref="A14"/>
    </sheetView>
  </sheetViews>
  <sheetFormatPr defaultColWidth="9.10833333333333" defaultRowHeight="14.25" customHeight="1"/>
  <cols>
    <col min="1" max="1" width="42" customWidth="1"/>
    <col min="2" max="8" width="17.2166666666667" customWidth="1"/>
    <col min="9" max="16" width="17" customWidth="1"/>
  </cols>
  <sheetData>
    <row r="1" customHeight="1" spans="1:16">
      <c r="A1" s="2"/>
      <c r="B1" s="2"/>
      <c r="C1" s="2"/>
      <c r="D1" s="2"/>
      <c r="E1" s="2"/>
      <c r="F1" s="2"/>
      <c r="G1" s="2"/>
      <c r="H1" s="2"/>
      <c r="I1" s="2"/>
      <c r="J1" s="2"/>
      <c r="K1" s="2"/>
      <c r="L1" s="2"/>
      <c r="M1" s="2"/>
      <c r="N1" s="2"/>
      <c r="O1" s="2"/>
      <c r="P1" s="2"/>
    </row>
    <row r="2" ht="13.6" customHeight="1" spans="4:16">
      <c r="D2" s="56"/>
      <c r="P2" s="55" t="s">
        <v>532</v>
      </c>
    </row>
    <row r="3" ht="27.85" customHeight="1" spans="1:16">
      <c r="A3" s="57" t="s">
        <v>533</v>
      </c>
      <c r="B3" s="26"/>
      <c r="C3" s="26"/>
      <c r="D3" s="26"/>
      <c r="E3" s="26"/>
      <c r="F3" s="26"/>
      <c r="G3" s="26"/>
      <c r="H3" s="26"/>
      <c r="I3" s="26"/>
      <c r="J3" s="26"/>
      <c r="K3" s="26"/>
      <c r="L3" s="26"/>
      <c r="M3" s="26"/>
      <c r="N3" s="26"/>
      <c r="O3" s="26"/>
      <c r="P3" s="26"/>
    </row>
    <row r="4" ht="18" customHeight="1" spans="1:16">
      <c r="A4" s="58" t="str">
        <f>'部门财务收支预算总表01-1'!A4</f>
        <v>单位名称：新平彝族傣族自治县住房和城乡建设局</v>
      </c>
      <c r="B4" s="59"/>
      <c r="C4" s="59"/>
      <c r="D4" s="60"/>
      <c r="P4" s="67" t="s">
        <v>158</v>
      </c>
    </row>
    <row r="5" ht="19.5" customHeight="1" spans="1:16">
      <c r="A5" s="17" t="s">
        <v>534</v>
      </c>
      <c r="B5" s="12" t="s">
        <v>174</v>
      </c>
      <c r="C5" s="13"/>
      <c r="D5" s="13"/>
      <c r="E5" s="61" t="s">
        <v>535</v>
      </c>
      <c r="F5" s="61"/>
      <c r="G5" s="61"/>
      <c r="H5" s="61"/>
      <c r="I5" s="61"/>
      <c r="J5" s="61"/>
      <c r="K5" s="61"/>
      <c r="L5" s="61"/>
      <c r="M5" s="61"/>
      <c r="N5" s="61"/>
      <c r="O5" s="61"/>
      <c r="P5" s="61"/>
    </row>
    <row r="6" ht="40.6" customHeight="1" spans="1:16">
      <c r="A6" s="20"/>
      <c r="B6" s="27" t="s">
        <v>37</v>
      </c>
      <c r="C6" s="11" t="s">
        <v>40</v>
      </c>
      <c r="D6" s="62" t="s">
        <v>536</v>
      </c>
      <c r="E6" s="63" t="s">
        <v>537</v>
      </c>
      <c r="F6" s="63" t="s">
        <v>538</v>
      </c>
      <c r="G6" s="63" t="s">
        <v>539</v>
      </c>
      <c r="H6" s="63" t="s">
        <v>540</v>
      </c>
      <c r="I6" s="63" t="s">
        <v>541</v>
      </c>
      <c r="J6" s="63" t="s">
        <v>542</v>
      </c>
      <c r="K6" s="63" t="s">
        <v>543</v>
      </c>
      <c r="L6" s="63" t="s">
        <v>544</v>
      </c>
      <c r="M6" s="63" t="s">
        <v>545</v>
      </c>
      <c r="N6" s="63" t="s">
        <v>546</v>
      </c>
      <c r="O6" s="63" t="s">
        <v>547</v>
      </c>
      <c r="P6" s="63" t="s">
        <v>548</v>
      </c>
    </row>
    <row r="7" ht="19.5" customHeight="1" spans="1:16">
      <c r="A7" s="64">
        <v>1</v>
      </c>
      <c r="B7" s="64">
        <v>2</v>
      </c>
      <c r="C7" s="64">
        <v>3</v>
      </c>
      <c r="D7" s="12">
        <v>4</v>
      </c>
      <c r="E7" s="64">
        <v>5</v>
      </c>
      <c r="F7" s="12">
        <v>6</v>
      </c>
      <c r="G7" s="64">
        <v>7</v>
      </c>
      <c r="H7" s="12">
        <v>8</v>
      </c>
      <c r="I7" s="64">
        <v>9</v>
      </c>
      <c r="J7" s="12">
        <v>10</v>
      </c>
      <c r="K7" s="64">
        <v>11</v>
      </c>
      <c r="L7" s="12">
        <v>12</v>
      </c>
      <c r="M7" s="64">
        <v>13</v>
      </c>
      <c r="N7" s="12">
        <v>14</v>
      </c>
      <c r="O7" s="64">
        <v>15</v>
      </c>
      <c r="P7" s="68">
        <v>16</v>
      </c>
    </row>
    <row r="8" ht="28.5" customHeight="1" spans="1:16">
      <c r="A8" s="65"/>
      <c r="B8" s="66"/>
      <c r="C8" s="66"/>
      <c r="D8" s="66"/>
      <c r="E8" s="66"/>
      <c r="F8" s="66"/>
      <c r="G8" s="66"/>
      <c r="H8" s="66"/>
      <c r="I8" s="66"/>
      <c r="J8" s="66"/>
      <c r="K8" s="66"/>
      <c r="L8" s="66"/>
      <c r="M8" s="66"/>
      <c r="N8" s="66"/>
      <c r="O8" s="66"/>
      <c r="P8" s="66"/>
    </row>
    <row r="9" ht="29.95" customHeight="1" spans="1:16">
      <c r="A9" s="65"/>
      <c r="B9" s="66"/>
      <c r="C9" s="66"/>
      <c r="D9" s="66"/>
      <c r="E9" s="66"/>
      <c r="F9" s="66"/>
      <c r="G9" s="66"/>
      <c r="H9" s="66"/>
      <c r="I9" s="66"/>
      <c r="J9" s="66"/>
      <c r="K9" s="66"/>
      <c r="L9" s="66"/>
      <c r="M9" s="66"/>
      <c r="N9" s="66"/>
      <c r="O9" s="66"/>
      <c r="P9" s="66"/>
    </row>
    <row r="10" customHeight="1" spans="1:1">
      <c r="A10" t="s">
        <v>531</v>
      </c>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3" sqref="A13"/>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
      <c r="B1" s="2"/>
      <c r="C1" s="2"/>
      <c r="D1" s="2"/>
      <c r="E1" s="2"/>
      <c r="F1" s="2"/>
      <c r="G1" s="2"/>
      <c r="H1" s="2"/>
      <c r="I1" s="2"/>
      <c r="J1" s="2"/>
    </row>
    <row r="2" customHeight="1" spans="10:10">
      <c r="J2" s="55" t="s">
        <v>549</v>
      </c>
    </row>
    <row r="3" ht="28.5" customHeight="1" spans="1:10">
      <c r="A3" s="46" t="s">
        <v>550</v>
      </c>
      <c r="B3" s="26"/>
      <c r="C3" s="26"/>
      <c r="D3" s="26"/>
      <c r="E3" s="26"/>
      <c r="F3" s="47"/>
      <c r="G3" s="26"/>
      <c r="H3" s="47"/>
      <c r="I3" s="47"/>
      <c r="J3" s="26"/>
    </row>
    <row r="4" ht="17.2" customHeight="1" spans="1:1">
      <c r="A4" s="6" t="str">
        <f>'部门财务收支预算总表01-1'!A4</f>
        <v>单位名称：新平彝族傣族自治县住房和城乡建设局</v>
      </c>
    </row>
    <row r="5" ht="44.2" customHeight="1" spans="1:10">
      <c r="A5" s="48" t="s">
        <v>301</v>
      </c>
      <c r="B5" s="48" t="s">
        <v>302</v>
      </c>
      <c r="C5" s="48" t="s">
        <v>303</v>
      </c>
      <c r="D5" s="48" t="s">
        <v>304</v>
      </c>
      <c r="E5" s="48" t="s">
        <v>305</v>
      </c>
      <c r="F5" s="49" t="s">
        <v>306</v>
      </c>
      <c r="G5" s="48" t="s">
        <v>307</v>
      </c>
      <c r="H5" s="49" t="s">
        <v>308</v>
      </c>
      <c r="I5" s="49" t="s">
        <v>309</v>
      </c>
      <c r="J5" s="48" t="s">
        <v>310</v>
      </c>
    </row>
    <row r="6" ht="14.25" customHeight="1" spans="1:10">
      <c r="A6" s="48">
        <v>1</v>
      </c>
      <c r="B6" s="48">
        <v>2</v>
      </c>
      <c r="C6" s="48">
        <v>3</v>
      </c>
      <c r="D6" s="48">
        <v>4</v>
      </c>
      <c r="E6" s="48">
        <v>5</v>
      </c>
      <c r="F6" s="49">
        <v>6</v>
      </c>
      <c r="G6" s="48">
        <v>7</v>
      </c>
      <c r="H6" s="49">
        <v>8</v>
      </c>
      <c r="I6" s="49">
        <v>9</v>
      </c>
      <c r="J6" s="48">
        <v>10</v>
      </c>
    </row>
    <row r="7" ht="42.05" customHeight="1" spans="1:10">
      <c r="A7" s="50"/>
      <c r="B7" s="51"/>
      <c r="C7" s="51"/>
      <c r="D7" s="51"/>
      <c r="E7" s="52"/>
      <c r="F7" s="53"/>
      <c r="G7" s="52"/>
      <c r="H7" s="53"/>
      <c r="I7" s="53"/>
      <c r="J7" s="52"/>
    </row>
    <row r="8" ht="42.05" customHeight="1" spans="1:10">
      <c r="A8" s="50"/>
      <c r="B8" s="54"/>
      <c r="C8" s="54"/>
      <c r="D8" s="54"/>
      <c r="E8" s="50"/>
      <c r="F8" s="54"/>
      <c r="G8" s="50"/>
      <c r="H8" s="54"/>
      <c r="I8" s="54"/>
      <c r="J8" s="50"/>
    </row>
    <row r="9" ht="22" customHeight="1" spans="1:1">
      <c r="A9" t="s">
        <v>531</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7" sqref="A17"/>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38" t="s">
        <v>551</v>
      </c>
    </row>
    <row r="3" ht="30.6" customHeight="1" spans="1:8">
      <c r="A3" s="39" t="s">
        <v>552</v>
      </c>
      <c r="B3" s="39"/>
      <c r="C3" s="39"/>
      <c r="D3" s="39"/>
      <c r="E3" s="39"/>
      <c r="F3" s="39"/>
      <c r="G3" s="39"/>
      <c r="H3" s="39"/>
    </row>
    <row r="4" ht="18.85" customHeight="1" spans="1:8">
      <c r="A4" s="40" t="str">
        <f>'部门财务收支预算总表01-1'!A4</f>
        <v>单位名称：新平彝族傣族自治县住房和城乡建设局</v>
      </c>
      <c r="B4" s="37"/>
      <c r="C4" s="37"/>
      <c r="D4" s="37"/>
      <c r="E4" s="37"/>
      <c r="F4" s="37"/>
      <c r="G4" s="37"/>
      <c r="H4" s="37"/>
    </row>
    <row r="5" ht="18.85" customHeight="1" spans="1:8">
      <c r="A5" s="41" t="s">
        <v>167</v>
      </c>
      <c r="B5" s="41" t="s">
        <v>553</v>
      </c>
      <c r="C5" s="41" t="s">
        <v>554</v>
      </c>
      <c r="D5" s="41" t="s">
        <v>555</v>
      </c>
      <c r="E5" s="41" t="s">
        <v>556</v>
      </c>
      <c r="F5" s="41" t="s">
        <v>557</v>
      </c>
      <c r="G5" s="41"/>
      <c r="H5" s="41"/>
    </row>
    <row r="6" ht="18.85" customHeight="1" spans="1:8">
      <c r="A6" s="41"/>
      <c r="B6" s="41"/>
      <c r="C6" s="41"/>
      <c r="D6" s="41"/>
      <c r="E6" s="41"/>
      <c r="F6" s="41" t="s">
        <v>516</v>
      </c>
      <c r="G6" s="41" t="s">
        <v>558</v>
      </c>
      <c r="H6" s="41" t="s">
        <v>559</v>
      </c>
    </row>
    <row r="7" ht="18.85" customHeight="1" spans="1:8">
      <c r="A7" s="42" t="s">
        <v>150</v>
      </c>
      <c r="B7" s="42" t="s">
        <v>151</v>
      </c>
      <c r="C7" s="42" t="s">
        <v>152</v>
      </c>
      <c r="D7" s="42" t="s">
        <v>153</v>
      </c>
      <c r="E7" s="42" t="s">
        <v>154</v>
      </c>
      <c r="F7" s="42" t="s">
        <v>155</v>
      </c>
      <c r="G7" s="42" t="s">
        <v>560</v>
      </c>
      <c r="H7" s="42" t="s">
        <v>561</v>
      </c>
    </row>
    <row r="8" ht="29.95" customHeight="1" spans="1:8">
      <c r="A8" s="43"/>
      <c r="B8" s="43"/>
      <c r="C8" s="43"/>
      <c r="D8" s="43"/>
      <c r="E8" s="41"/>
      <c r="F8" s="44"/>
      <c r="G8" s="45"/>
      <c r="H8" s="45"/>
    </row>
    <row r="9" ht="20.15" customHeight="1" spans="1:8">
      <c r="A9" s="41" t="s">
        <v>37</v>
      </c>
      <c r="B9" s="41"/>
      <c r="C9" s="41"/>
      <c r="D9" s="41"/>
      <c r="E9" s="41"/>
      <c r="F9" s="44"/>
      <c r="G9" s="45"/>
      <c r="H9" s="45"/>
    </row>
    <row r="10" customHeight="1" spans="1:1">
      <c r="A10" t="s">
        <v>531</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E17" sqref="E17"/>
    </sheetView>
  </sheetViews>
  <sheetFormatPr defaultColWidth="9.10833333333333" defaultRowHeight="14.25" customHeight="1"/>
  <cols>
    <col min="1" max="1" width="16.3333333333333" customWidth="1"/>
    <col min="2" max="2" width="29" customWidth="1"/>
    <col min="3" max="3" width="28.75" customWidth="1"/>
    <col min="4" max="7" width="19.55" customWidth="1"/>
    <col min="8" max="8" width="15.4416666666667" customWidth="1"/>
    <col min="9" max="11" width="19.55" customWidth="1"/>
  </cols>
  <sheetData>
    <row r="1" customHeight="1" spans="1:11">
      <c r="A1" s="2"/>
      <c r="B1" s="2"/>
      <c r="C1" s="2"/>
      <c r="D1" s="2"/>
      <c r="E1" s="2"/>
      <c r="F1" s="2"/>
      <c r="G1" s="2"/>
      <c r="H1" s="2"/>
      <c r="I1" s="2"/>
      <c r="J1" s="2"/>
      <c r="K1" s="2"/>
    </row>
    <row r="2" ht="13.6" customHeight="1" spans="4:11">
      <c r="D2" s="3"/>
      <c r="E2" s="3"/>
      <c r="F2" s="3"/>
      <c r="G2" s="3"/>
      <c r="K2" s="4" t="s">
        <v>562</v>
      </c>
    </row>
    <row r="3" ht="27.85" customHeight="1" spans="1:11">
      <c r="A3" s="26" t="s">
        <v>563</v>
      </c>
      <c r="B3" s="26"/>
      <c r="C3" s="26"/>
      <c r="D3" s="26"/>
      <c r="E3" s="26"/>
      <c r="F3" s="26"/>
      <c r="G3" s="26"/>
      <c r="H3" s="26"/>
      <c r="I3" s="26"/>
      <c r="J3" s="26"/>
      <c r="K3" s="26"/>
    </row>
    <row r="4" ht="13.6" customHeight="1" spans="1:11">
      <c r="A4" s="6" t="str">
        <f>'部门财务收支预算总表01-1'!A4</f>
        <v>单位名称：新平彝族傣族自治县住房和城乡建设局</v>
      </c>
      <c r="B4" s="7"/>
      <c r="C4" s="7"/>
      <c r="D4" s="7"/>
      <c r="E4" s="7"/>
      <c r="F4" s="7"/>
      <c r="G4" s="7"/>
      <c r="H4" s="8"/>
      <c r="I4" s="8"/>
      <c r="J4" s="8"/>
      <c r="K4" s="9" t="s">
        <v>158</v>
      </c>
    </row>
    <row r="5" ht="21.8" customHeight="1" spans="1:11">
      <c r="A5" s="10" t="s">
        <v>256</v>
      </c>
      <c r="B5" s="10" t="s">
        <v>169</v>
      </c>
      <c r="C5" s="10" t="s">
        <v>257</v>
      </c>
      <c r="D5" s="11" t="s">
        <v>170</v>
      </c>
      <c r="E5" s="11" t="s">
        <v>171</v>
      </c>
      <c r="F5" s="11" t="s">
        <v>172</v>
      </c>
      <c r="G5" s="11" t="s">
        <v>173</v>
      </c>
      <c r="H5" s="17" t="s">
        <v>37</v>
      </c>
      <c r="I5" s="12" t="s">
        <v>564</v>
      </c>
      <c r="J5" s="13"/>
      <c r="K5" s="14"/>
    </row>
    <row r="6" ht="21.8" customHeight="1" spans="1:11">
      <c r="A6" s="15"/>
      <c r="B6" s="15"/>
      <c r="C6" s="15"/>
      <c r="D6" s="16"/>
      <c r="E6" s="16"/>
      <c r="F6" s="16"/>
      <c r="G6" s="16"/>
      <c r="H6" s="27"/>
      <c r="I6" s="11" t="s">
        <v>40</v>
      </c>
      <c r="J6" s="11" t="s">
        <v>41</v>
      </c>
      <c r="K6" s="11" t="s">
        <v>42</v>
      </c>
    </row>
    <row r="7" ht="40.6" customHeight="1" spans="1:11">
      <c r="A7" s="18"/>
      <c r="B7" s="18"/>
      <c r="C7" s="18"/>
      <c r="D7" s="19"/>
      <c r="E7" s="19"/>
      <c r="F7" s="19"/>
      <c r="G7" s="19"/>
      <c r="H7" s="20"/>
      <c r="I7" s="19" t="s">
        <v>39</v>
      </c>
      <c r="J7" s="19"/>
      <c r="K7" s="19"/>
    </row>
    <row r="8" ht="15.05" customHeight="1" spans="1:11">
      <c r="A8" s="21">
        <v>1</v>
      </c>
      <c r="B8" s="21">
        <v>2</v>
      </c>
      <c r="C8" s="21">
        <v>3</v>
      </c>
      <c r="D8" s="21">
        <v>4</v>
      </c>
      <c r="E8" s="21">
        <v>5</v>
      </c>
      <c r="F8" s="21">
        <v>6</v>
      </c>
      <c r="G8" s="21">
        <v>7</v>
      </c>
      <c r="H8" s="21">
        <v>8</v>
      </c>
      <c r="I8" s="21">
        <v>9</v>
      </c>
      <c r="J8" s="35">
        <v>10</v>
      </c>
      <c r="K8" s="35">
        <v>11</v>
      </c>
    </row>
    <row r="9" ht="25" customHeight="1" spans="1:11">
      <c r="A9" s="28"/>
      <c r="B9" s="29" t="s">
        <v>311</v>
      </c>
      <c r="C9" s="28"/>
      <c r="D9" s="28"/>
      <c r="E9" s="28"/>
      <c r="F9" s="28"/>
      <c r="G9" s="28"/>
      <c r="H9" s="30">
        <v>1184000</v>
      </c>
      <c r="I9" s="30">
        <v>1184000</v>
      </c>
      <c r="J9" s="34"/>
      <c r="K9" s="34"/>
    </row>
    <row r="10" ht="25" customHeight="1" spans="1:11">
      <c r="A10" s="28" t="s">
        <v>565</v>
      </c>
      <c r="B10" s="29" t="s">
        <v>311</v>
      </c>
      <c r="C10" s="28" t="s">
        <v>52</v>
      </c>
      <c r="D10" s="28" t="s">
        <v>566</v>
      </c>
      <c r="E10" s="28" t="s">
        <v>127</v>
      </c>
      <c r="F10" s="28" t="s">
        <v>567</v>
      </c>
      <c r="G10" s="28" t="s">
        <v>275</v>
      </c>
      <c r="H10" s="30">
        <v>1184000</v>
      </c>
      <c r="I10" s="30">
        <v>1184000</v>
      </c>
      <c r="J10" s="34"/>
      <c r="K10" s="34"/>
    </row>
    <row r="11" ht="25" customHeight="1" spans="1:11">
      <c r="A11" s="31" t="s">
        <v>128</v>
      </c>
      <c r="B11" s="32"/>
      <c r="C11" s="32"/>
      <c r="D11" s="32"/>
      <c r="E11" s="32"/>
      <c r="F11" s="32"/>
      <c r="G11" s="33"/>
      <c r="H11" s="34">
        <v>1184000</v>
      </c>
      <c r="I11" s="34">
        <v>1184000</v>
      </c>
      <c r="J11" s="34"/>
      <c r="K11" s="3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10" activePane="bottomLeft" state="frozen"/>
      <selection/>
      <selection pane="bottomLeft" activeCell="C26" sqref="C26"/>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2"/>
      <c r="B1" s="2"/>
      <c r="C1" s="2"/>
      <c r="D1" s="2"/>
      <c r="E1" s="2"/>
      <c r="F1" s="2"/>
      <c r="G1" s="2"/>
    </row>
    <row r="2" ht="13.6" customHeight="1" spans="4:7">
      <c r="D2" s="3"/>
      <c r="G2" s="4" t="s">
        <v>568</v>
      </c>
    </row>
    <row r="3" ht="27.85" customHeight="1" spans="1:7">
      <c r="A3" s="5" t="s">
        <v>569</v>
      </c>
      <c r="B3" s="5"/>
      <c r="C3" s="5"/>
      <c r="D3" s="5"/>
      <c r="E3" s="5"/>
      <c r="F3" s="5"/>
      <c r="G3" s="5"/>
    </row>
    <row r="4" ht="13.6" customHeight="1" spans="1:7">
      <c r="A4" s="6" t="str">
        <f>'部门财务收支预算总表01-1'!A4</f>
        <v>单位名称：新平彝族傣族自治县住房和城乡建设局</v>
      </c>
      <c r="B4" s="7"/>
      <c r="C4" s="7"/>
      <c r="D4" s="7"/>
      <c r="E4" s="8"/>
      <c r="F4" s="8"/>
      <c r="G4" s="9" t="s">
        <v>158</v>
      </c>
    </row>
    <row r="5" ht="21.8" customHeight="1" spans="1:7">
      <c r="A5" s="10" t="s">
        <v>257</v>
      </c>
      <c r="B5" s="10" t="s">
        <v>256</v>
      </c>
      <c r="C5" s="10" t="s">
        <v>169</v>
      </c>
      <c r="D5" s="11" t="s">
        <v>570</v>
      </c>
      <c r="E5" s="12" t="s">
        <v>40</v>
      </c>
      <c r="F5" s="13"/>
      <c r="G5" s="14"/>
    </row>
    <row r="6" ht="21.8" customHeight="1" spans="1:7">
      <c r="A6" s="15"/>
      <c r="B6" s="15"/>
      <c r="C6" s="15"/>
      <c r="D6" s="16"/>
      <c r="E6" s="17" t="s">
        <v>571</v>
      </c>
      <c r="F6" s="11" t="s">
        <v>572</v>
      </c>
      <c r="G6" s="11" t="s">
        <v>573</v>
      </c>
    </row>
    <row r="7" ht="40.6" customHeight="1" spans="1:7">
      <c r="A7" s="18"/>
      <c r="B7" s="18"/>
      <c r="C7" s="18"/>
      <c r="D7" s="19"/>
      <c r="E7" s="20"/>
      <c r="F7" s="19" t="s">
        <v>39</v>
      </c>
      <c r="G7" s="19"/>
    </row>
    <row r="8" ht="15.05" customHeight="1" spans="1:7">
      <c r="A8" s="21">
        <v>1</v>
      </c>
      <c r="B8" s="21">
        <v>2</v>
      </c>
      <c r="C8" s="21">
        <v>3</v>
      </c>
      <c r="D8" s="21">
        <v>4</v>
      </c>
      <c r="E8" s="21">
        <v>5</v>
      </c>
      <c r="F8" s="21">
        <v>6</v>
      </c>
      <c r="G8" s="21">
        <v>7</v>
      </c>
    </row>
    <row r="9" s="1" customFormat="1" ht="30" customHeight="1" spans="1:7">
      <c r="A9" s="22" t="s">
        <v>52</v>
      </c>
      <c r="B9" s="22" t="s">
        <v>261</v>
      </c>
      <c r="C9" s="23" t="s">
        <v>260</v>
      </c>
      <c r="D9" s="22" t="s">
        <v>574</v>
      </c>
      <c r="E9" s="24">
        <v>64400</v>
      </c>
      <c r="F9" s="24"/>
      <c r="G9" s="24"/>
    </row>
    <row r="10" s="1" customFormat="1" ht="30" customHeight="1" spans="1:7">
      <c r="A10" s="22" t="s">
        <v>52</v>
      </c>
      <c r="B10" s="22" t="s">
        <v>261</v>
      </c>
      <c r="C10" s="23" t="s">
        <v>265</v>
      </c>
      <c r="D10" s="22" t="s">
        <v>574</v>
      </c>
      <c r="E10" s="24">
        <v>16120</v>
      </c>
      <c r="F10" s="24"/>
      <c r="G10" s="24"/>
    </row>
    <row r="11" s="1" customFormat="1" ht="30" customHeight="1" spans="1:7">
      <c r="A11" s="22" t="s">
        <v>52</v>
      </c>
      <c r="B11" s="22" t="s">
        <v>268</v>
      </c>
      <c r="C11" s="23" t="s">
        <v>267</v>
      </c>
      <c r="D11" s="22" t="s">
        <v>574</v>
      </c>
      <c r="E11" s="24">
        <v>10000000</v>
      </c>
      <c r="F11" s="24"/>
      <c r="G11" s="24"/>
    </row>
    <row r="12" s="1" customFormat="1" ht="30" customHeight="1" spans="1:7">
      <c r="A12" s="22" t="s">
        <v>52</v>
      </c>
      <c r="B12" s="22" t="s">
        <v>268</v>
      </c>
      <c r="C12" s="23" t="s">
        <v>288</v>
      </c>
      <c r="D12" s="22" t="s">
        <v>574</v>
      </c>
      <c r="E12" s="24">
        <v>14000000</v>
      </c>
      <c r="F12" s="24"/>
      <c r="G12" s="24"/>
    </row>
    <row r="13" s="1" customFormat="1" ht="30" customHeight="1" spans="1:7">
      <c r="A13" s="22" t="s">
        <v>52</v>
      </c>
      <c r="B13" s="22" t="s">
        <v>268</v>
      </c>
      <c r="C13" s="23" t="s">
        <v>291</v>
      </c>
      <c r="D13" s="22" t="s">
        <v>574</v>
      </c>
      <c r="E13" s="24">
        <v>2713280.65</v>
      </c>
      <c r="F13" s="24"/>
      <c r="G13" s="24"/>
    </row>
    <row r="14" s="1" customFormat="1" ht="30" customHeight="1" spans="1:7">
      <c r="A14" s="22" t="s">
        <v>52</v>
      </c>
      <c r="B14" s="22" t="s">
        <v>268</v>
      </c>
      <c r="C14" s="23" t="s">
        <v>293</v>
      </c>
      <c r="D14" s="22" t="s">
        <v>574</v>
      </c>
      <c r="E14" s="24">
        <v>792612.75</v>
      </c>
      <c r="F14" s="24"/>
      <c r="G14" s="24"/>
    </row>
    <row r="15" s="1" customFormat="1" ht="30" customHeight="1" spans="1:7">
      <c r="A15" s="22" t="s">
        <v>52</v>
      </c>
      <c r="B15" s="22" t="s">
        <v>268</v>
      </c>
      <c r="C15" s="23" t="s">
        <v>295</v>
      </c>
      <c r="D15" s="22" t="s">
        <v>574</v>
      </c>
      <c r="E15" s="24">
        <v>46297550.2</v>
      </c>
      <c r="F15" s="24"/>
      <c r="G15" s="24"/>
    </row>
    <row r="16" s="1" customFormat="1" ht="30" customHeight="1" spans="1:7">
      <c r="A16" s="22" t="s">
        <v>52</v>
      </c>
      <c r="B16" s="22" t="s">
        <v>273</v>
      </c>
      <c r="C16" s="23" t="s">
        <v>297</v>
      </c>
      <c r="D16" s="22" t="s">
        <v>574</v>
      </c>
      <c r="E16" s="24">
        <v>498000</v>
      </c>
      <c r="F16" s="24"/>
      <c r="G16" s="24"/>
    </row>
    <row r="17" s="1" customFormat="1" ht="30" customHeight="1" spans="1:7">
      <c r="A17" s="22" t="s">
        <v>52</v>
      </c>
      <c r="B17" s="22" t="s">
        <v>273</v>
      </c>
      <c r="C17" s="23" t="s">
        <v>272</v>
      </c>
      <c r="D17" s="22" t="s">
        <v>574</v>
      </c>
      <c r="E17" s="24">
        <v>820000</v>
      </c>
      <c r="F17" s="24"/>
      <c r="G17" s="24"/>
    </row>
    <row r="18" s="1" customFormat="1" ht="30" customHeight="1" spans="1:7">
      <c r="A18" s="22" t="s">
        <v>52</v>
      </c>
      <c r="B18" s="22" t="s">
        <v>268</v>
      </c>
      <c r="C18" s="23" t="s">
        <v>276</v>
      </c>
      <c r="D18" s="22" t="s">
        <v>574</v>
      </c>
      <c r="E18" s="24">
        <v>65000</v>
      </c>
      <c r="F18" s="24"/>
      <c r="G18" s="24"/>
    </row>
    <row r="19" s="1" customFormat="1" ht="30" customHeight="1" spans="1:7">
      <c r="A19" s="22" t="s">
        <v>52</v>
      </c>
      <c r="B19" s="22" t="s">
        <v>261</v>
      </c>
      <c r="C19" s="23" t="s">
        <v>278</v>
      </c>
      <c r="D19" s="22" t="s">
        <v>574</v>
      </c>
      <c r="E19" s="24">
        <v>87000000</v>
      </c>
      <c r="F19" s="24"/>
      <c r="G19" s="24"/>
    </row>
    <row r="20" s="1" customFormat="1" ht="30" customHeight="1" spans="1:7">
      <c r="A20" s="22" t="s">
        <v>52</v>
      </c>
      <c r="B20" s="22" t="s">
        <v>268</v>
      </c>
      <c r="C20" s="23" t="s">
        <v>281</v>
      </c>
      <c r="D20" s="22" t="s">
        <v>574</v>
      </c>
      <c r="E20" s="24">
        <v>750000</v>
      </c>
      <c r="F20" s="24"/>
      <c r="G20" s="24"/>
    </row>
    <row r="21" s="1" customFormat="1" ht="30" customHeight="1" spans="1:7">
      <c r="A21" s="22" t="s">
        <v>52</v>
      </c>
      <c r="B21" s="22" t="s">
        <v>273</v>
      </c>
      <c r="C21" s="23" t="s">
        <v>283</v>
      </c>
      <c r="D21" s="22" t="s">
        <v>574</v>
      </c>
      <c r="E21" s="24">
        <v>703900</v>
      </c>
      <c r="F21" s="24"/>
      <c r="G21" s="24"/>
    </row>
    <row r="22" s="1" customFormat="1" ht="30" customHeight="1" spans="1:7">
      <c r="A22" s="22" t="s">
        <v>52</v>
      </c>
      <c r="B22" s="22" t="s">
        <v>273</v>
      </c>
      <c r="C22" s="23" t="s">
        <v>285</v>
      </c>
      <c r="D22" s="22" t="s">
        <v>574</v>
      </c>
      <c r="E22" s="24">
        <v>2200</v>
      </c>
      <c r="F22" s="24"/>
      <c r="G22" s="24"/>
    </row>
    <row r="23" s="1" customFormat="1" ht="30" customHeight="1" spans="1:7">
      <c r="A23" s="25" t="s">
        <v>37</v>
      </c>
      <c r="B23" s="25"/>
      <c r="C23" s="25"/>
      <c r="D23" s="25"/>
      <c r="E23" s="24">
        <f>SUM(E9:E22)</f>
        <v>163723063.6</v>
      </c>
      <c r="F23" s="24"/>
      <c r="G23" s="24"/>
    </row>
  </sheetData>
  <mergeCells count="11">
    <mergeCell ref="A3:G3"/>
    <mergeCell ref="A4:D4"/>
    <mergeCell ref="E5:G5"/>
    <mergeCell ref="A23:D23"/>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C19" sqref="C19"/>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2"/>
      <c r="B1" s="2"/>
      <c r="C1" s="2"/>
      <c r="D1" s="2"/>
      <c r="E1" s="2"/>
      <c r="F1" s="2"/>
      <c r="G1" s="2"/>
      <c r="H1" s="2"/>
      <c r="I1" s="2"/>
      <c r="J1" s="2"/>
      <c r="K1" s="2"/>
      <c r="L1" s="2"/>
      <c r="M1" s="2"/>
      <c r="N1" s="2"/>
      <c r="O1" s="2"/>
      <c r="P1" s="2"/>
      <c r="Q1" s="2"/>
      <c r="R1" s="2"/>
      <c r="S1" s="2"/>
    </row>
    <row r="2" ht="11.95" customHeight="1" spans="1:18">
      <c r="A2" s="161"/>
      <c r="J2" s="173"/>
      <c r="R2" s="4" t="s">
        <v>33</v>
      </c>
    </row>
    <row r="3" ht="36" customHeight="1" spans="1:19">
      <c r="A3" s="162" t="s">
        <v>34</v>
      </c>
      <c r="B3" s="26"/>
      <c r="C3" s="26"/>
      <c r="D3" s="26"/>
      <c r="E3" s="26"/>
      <c r="F3" s="26"/>
      <c r="G3" s="26"/>
      <c r="H3" s="26"/>
      <c r="I3" s="26"/>
      <c r="J3" s="47"/>
      <c r="K3" s="26"/>
      <c r="L3" s="26"/>
      <c r="M3" s="26"/>
      <c r="N3" s="26"/>
      <c r="O3" s="26"/>
      <c r="P3" s="26"/>
      <c r="Q3" s="26"/>
      <c r="R3" s="26"/>
      <c r="S3" s="26"/>
    </row>
    <row r="4" ht="20.3" customHeight="1" spans="1:19">
      <c r="A4" s="97" t="str">
        <f>'部门财务收支预算总表01-1'!A4</f>
        <v>单位名称：新平彝族傣族自治县住房和城乡建设局</v>
      </c>
      <c r="B4" s="8"/>
      <c r="C4" s="8"/>
      <c r="D4" s="8"/>
      <c r="E4" s="8"/>
      <c r="F4" s="8"/>
      <c r="G4" s="8"/>
      <c r="H4" s="8"/>
      <c r="I4" s="8"/>
      <c r="J4" s="174"/>
      <c r="K4" s="8"/>
      <c r="L4" s="8"/>
      <c r="M4" s="8"/>
      <c r="N4" s="9"/>
      <c r="O4" s="9"/>
      <c r="P4" s="9"/>
      <c r="Q4" s="9"/>
      <c r="R4" s="9" t="s">
        <v>3</v>
      </c>
      <c r="S4" s="9" t="s">
        <v>3</v>
      </c>
    </row>
    <row r="5" ht="18.85" customHeight="1" spans="1:19">
      <c r="A5" s="163" t="s">
        <v>35</v>
      </c>
      <c r="B5" s="164" t="s">
        <v>36</v>
      </c>
      <c r="C5" s="164" t="s">
        <v>37</v>
      </c>
      <c r="D5" s="165" t="s">
        <v>38</v>
      </c>
      <c r="E5" s="166"/>
      <c r="F5" s="166"/>
      <c r="G5" s="166"/>
      <c r="H5" s="166"/>
      <c r="I5" s="166"/>
      <c r="J5" s="175"/>
      <c r="K5" s="166"/>
      <c r="L5" s="166"/>
      <c r="M5" s="166"/>
      <c r="N5" s="176"/>
      <c r="O5" s="176" t="s">
        <v>26</v>
      </c>
      <c r="P5" s="176"/>
      <c r="Q5" s="176"/>
      <c r="R5" s="176"/>
      <c r="S5" s="176"/>
    </row>
    <row r="6" ht="18" customHeight="1" spans="1:19">
      <c r="A6" s="167"/>
      <c r="B6" s="168"/>
      <c r="C6" s="168"/>
      <c r="D6" s="168" t="s">
        <v>39</v>
      </c>
      <c r="E6" s="168" t="s">
        <v>40</v>
      </c>
      <c r="F6" s="168" t="s">
        <v>41</v>
      </c>
      <c r="G6" s="168" t="s">
        <v>42</v>
      </c>
      <c r="H6" s="168" t="s">
        <v>43</v>
      </c>
      <c r="I6" s="177" t="s">
        <v>44</v>
      </c>
      <c r="J6" s="178"/>
      <c r="K6" s="177" t="s">
        <v>45</v>
      </c>
      <c r="L6" s="177" t="s">
        <v>46</v>
      </c>
      <c r="M6" s="177" t="s">
        <v>47</v>
      </c>
      <c r="N6" s="179" t="s">
        <v>48</v>
      </c>
      <c r="O6" s="180" t="s">
        <v>39</v>
      </c>
      <c r="P6" s="180" t="s">
        <v>40</v>
      </c>
      <c r="Q6" s="180" t="s">
        <v>41</v>
      </c>
      <c r="R6" s="180" t="s">
        <v>42</v>
      </c>
      <c r="S6" s="180" t="s">
        <v>49</v>
      </c>
    </row>
    <row r="7" ht="29.3" customHeight="1" spans="1:19">
      <c r="A7" s="169"/>
      <c r="B7" s="170"/>
      <c r="C7" s="170"/>
      <c r="D7" s="170"/>
      <c r="E7" s="170"/>
      <c r="F7" s="170"/>
      <c r="G7" s="170"/>
      <c r="H7" s="170"/>
      <c r="I7" s="181" t="s">
        <v>39</v>
      </c>
      <c r="J7" s="181" t="s">
        <v>50</v>
      </c>
      <c r="K7" s="181" t="s">
        <v>45</v>
      </c>
      <c r="L7" s="181" t="s">
        <v>46</v>
      </c>
      <c r="M7" s="181" t="s">
        <v>47</v>
      </c>
      <c r="N7" s="181" t="s">
        <v>48</v>
      </c>
      <c r="O7" s="181"/>
      <c r="P7" s="181"/>
      <c r="Q7" s="181"/>
      <c r="R7" s="181"/>
      <c r="S7" s="181"/>
    </row>
    <row r="8" ht="21" customHeight="1" spans="1:19">
      <c r="A8" s="144">
        <v>1</v>
      </c>
      <c r="B8" s="21">
        <v>2</v>
      </c>
      <c r="C8" s="21">
        <v>3</v>
      </c>
      <c r="D8" s="21">
        <v>4</v>
      </c>
      <c r="E8" s="144">
        <v>5</v>
      </c>
      <c r="F8" s="21">
        <v>6</v>
      </c>
      <c r="G8" s="21">
        <v>7</v>
      </c>
      <c r="H8" s="144">
        <v>8</v>
      </c>
      <c r="I8" s="21">
        <v>9</v>
      </c>
      <c r="J8" s="35">
        <v>10</v>
      </c>
      <c r="K8" s="35">
        <v>11</v>
      </c>
      <c r="L8" s="182">
        <v>12</v>
      </c>
      <c r="M8" s="35">
        <v>13</v>
      </c>
      <c r="N8" s="35">
        <v>14</v>
      </c>
      <c r="O8" s="35">
        <v>15</v>
      </c>
      <c r="P8" s="35">
        <v>16</v>
      </c>
      <c r="Q8" s="35">
        <v>17</v>
      </c>
      <c r="R8" s="35">
        <v>18</v>
      </c>
      <c r="S8" s="35">
        <v>19</v>
      </c>
    </row>
    <row r="9" ht="21" customHeight="1" spans="1:19">
      <c r="A9" s="29" t="s">
        <v>51</v>
      </c>
      <c r="B9" s="29" t="s">
        <v>52</v>
      </c>
      <c r="C9" s="30">
        <v>171060508.24</v>
      </c>
      <c r="D9" s="30">
        <v>171060508.24</v>
      </c>
      <c r="E9" s="30">
        <v>110762958.04</v>
      </c>
      <c r="F9" s="30">
        <v>60297550.2</v>
      </c>
      <c r="G9" s="21"/>
      <c r="H9" s="144"/>
      <c r="I9" s="21"/>
      <c r="J9" s="35"/>
      <c r="K9" s="35"/>
      <c r="L9" s="182"/>
      <c r="M9" s="35"/>
      <c r="N9" s="35"/>
      <c r="O9" s="35"/>
      <c r="P9" s="35"/>
      <c r="Q9" s="35"/>
      <c r="R9" s="35"/>
      <c r="S9" s="35"/>
    </row>
    <row r="10" ht="21" customHeight="1" spans="1:19">
      <c r="A10" s="112" t="s">
        <v>53</v>
      </c>
      <c r="B10" s="112" t="s">
        <v>52</v>
      </c>
      <c r="C10" s="30">
        <v>171060508.24</v>
      </c>
      <c r="D10" s="30">
        <v>171060508.24</v>
      </c>
      <c r="E10" s="30">
        <v>110762958.04</v>
      </c>
      <c r="F10" s="30">
        <v>60297550.2</v>
      </c>
      <c r="G10" s="96"/>
      <c r="H10" s="96"/>
      <c r="I10" s="96"/>
      <c r="J10" s="96"/>
      <c r="K10" s="96"/>
      <c r="L10" s="96"/>
      <c r="M10" s="96"/>
      <c r="N10" s="96"/>
      <c r="O10" s="96"/>
      <c r="P10" s="96"/>
      <c r="Q10" s="96"/>
      <c r="R10" s="96"/>
      <c r="S10" s="96"/>
    </row>
    <row r="11" ht="21" customHeight="1" spans="1:19">
      <c r="A11" s="171" t="s">
        <v>37</v>
      </c>
      <c r="B11" s="172"/>
      <c r="C11" s="30">
        <v>171060508.24</v>
      </c>
      <c r="D11" s="30">
        <v>171060508.24</v>
      </c>
      <c r="E11" s="30">
        <v>110762958.04</v>
      </c>
      <c r="F11" s="30">
        <v>60297550.2</v>
      </c>
      <c r="G11" s="96"/>
      <c r="H11" s="96"/>
      <c r="I11" s="96"/>
      <c r="J11" s="96"/>
      <c r="K11" s="96"/>
      <c r="L11" s="96"/>
      <c r="M11" s="96"/>
      <c r="N11" s="96"/>
      <c r="O11" s="96"/>
      <c r="P11" s="96"/>
      <c r="Q11" s="96"/>
      <c r="R11" s="96"/>
      <c r="S11" s="96"/>
    </row>
  </sheetData>
  <mergeCells count="21">
    <mergeCell ref="R2:S2"/>
    <mergeCell ref="A3:S3"/>
    <mergeCell ref="A4:D4"/>
    <mergeCell ref="R4:S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2"/>
  <sheetViews>
    <sheetView showZeros="0" workbookViewId="0">
      <pane ySplit="1" topLeftCell="A18" activePane="bottomLeft" state="frozen"/>
      <selection/>
      <selection pane="bottomLeft" activeCell="C41" sqref="C41"/>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2"/>
      <c r="B1" s="2"/>
      <c r="C1" s="2"/>
      <c r="D1" s="2"/>
      <c r="E1" s="2"/>
      <c r="F1" s="2"/>
      <c r="G1" s="2"/>
      <c r="H1" s="2"/>
      <c r="I1" s="2"/>
      <c r="J1" s="2"/>
      <c r="K1" s="2"/>
      <c r="L1" s="2"/>
      <c r="M1" s="2"/>
      <c r="N1" s="2"/>
      <c r="O1" s="2"/>
    </row>
    <row r="2" ht="15.75" customHeight="1" spans="15:15">
      <c r="O2" s="56" t="s">
        <v>54</v>
      </c>
    </row>
    <row r="3" ht="28.5" customHeight="1" spans="1:15">
      <c r="A3" s="26" t="s">
        <v>55</v>
      </c>
      <c r="B3" s="26"/>
      <c r="C3" s="26"/>
      <c r="D3" s="26"/>
      <c r="E3" s="26"/>
      <c r="F3" s="26"/>
      <c r="G3" s="26"/>
      <c r="H3" s="26"/>
      <c r="I3" s="26"/>
      <c r="J3" s="26"/>
      <c r="K3" s="26"/>
      <c r="L3" s="26"/>
      <c r="M3" s="26"/>
      <c r="N3" s="26"/>
      <c r="O3" s="26"/>
    </row>
    <row r="4" ht="15.05" customHeight="1" spans="1:15">
      <c r="A4" s="109" t="str">
        <f>'部门财务收支预算总表01-1'!A4</f>
        <v>单位名称：新平彝族傣族自治县住房和城乡建设局</v>
      </c>
      <c r="B4" s="110"/>
      <c r="C4" s="59"/>
      <c r="D4" s="59"/>
      <c r="E4" s="59"/>
      <c r="F4" s="59"/>
      <c r="G4" s="8"/>
      <c r="H4" s="59"/>
      <c r="I4" s="59"/>
      <c r="J4" s="8"/>
      <c r="K4" s="59"/>
      <c r="L4" s="59"/>
      <c r="M4" s="8"/>
      <c r="N4" s="8"/>
      <c r="O4" s="111" t="s">
        <v>3</v>
      </c>
    </row>
    <row r="5" ht="18.85" customHeight="1" spans="1:15">
      <c r="A5" s="11" t="s">
        <v>56</v>
      </c>
      <c r="B5" s="11" t="s">
        <v>57</v>
      </c>
      <c r="C5" s="17" t="s">
        <v>37</v>
      </c>
      <c r="D5" s="64" t="s">
        <v>40</v>
      </c>
      <c r="E5" s="64"/>
      <c r="F5" s="64"/>
      <c r="G5" s="160" t="s">
        <v>41</v>
      </c>
      <c r="H5" s="11" t="s">
        <v>42</v>
      </c>
      <c r="I5" s="11" t="s">
        <v>58</v>
      </c>
      <c r="J5" s="12" t="s">
        <v>59</v>
      </c>
      <c r="K5" s="74" t="s">
        <v>60</v>
      </c>
      <c r="L5" s="74" t="s">
        <v>61</v>
      </c>
      <c r="M5" s="74" t="s">
        <v>62</v>
      </c>
      <c r="N5" s="74" t="s">
        <v>63</v>
      </c>
      <c r="O5" s="91" t="s">
        <v>64</v>
      </c>
    </row>
    <row r="6" ht="29.95" customHeight="1" spans="1:15">
      <c r="A6" s="20"/>
      <c r="B6" s="20"/>
      <c r="C6" s="20"/>
      <c r="D6" s="64" t="s">
        <v>39</v>
      </c>
      <c r="E6" s="64" t="s">
        <v>65</v>
      </c>
      <c r="F6" s="64" t="s">
        <v>66</v>
      </c>
      <c r="G6" s="20"/>
      <c r="H6" s="20"/>
      <c r="I6" s="20"/>
      <c r="J6" s="64" t="s">
        <v>39</v>
      </c>
      <c r="K6" s="95" t="s">
        <v>60</v>
      </c>
      <c r="L6" s="95" t="s">
        <v>61</v>
      </c>
      <c r="M6" s="95" t="s">
        <v>62</v>
      </c>
      <c r="N6" s="95" t="s">
        <v>63</v>
      </c>
      <c r="O6" s="95" t="s">
        <v>64</v>
      </c>
    </row>
    <row r="7" ht="16.55" customHeight="1" spans="1:15">
      <c r="A7" s="64">
        <v>1</v>
      </c>
      <c r="B7" s="64">
        <v>2</v>
      </c>
      <c r="C7" s="64">
        <v>3</v>
      </c>
      <c r="D7" s="64">
        <v>4</v>
      </c>
      <c r="E7" s="64">
        <v>5</v>
      </c>
      <c r="F7" s="64">
        <v>6</v>
      </c>
      <c r="G7" s="64">
        <v>7</v>
      </c>
      <c r="H7" s="49">
        <v>8</v>
      </c>
      <c r="I7" s="49">
        <v>9</v>
      </c>
      <c r="J7" s="49">
        <v>10</v>
      </c>
      <c r="K7" s="49">
        <v>11</v>
      </c>
      <c r="L7" s="49">
        <v>12</v>
      </c>
      <c r="M7" s="49">
        <v>13</v>
      </c>
      <c r="N7" s="49">
        <v>14</v>
      </c>
      <c r="O7" s="64">
        <v>15</v>
      </c>
    </row>
    <row r="8" ht="16.55" customHeight="1" spans="1:15">
      <c r="A8" s="29" t="s">
        <v>67</v>
      </c>
      <c r="B8" s="29" t="s">
        <v>68</v>
      </c>
      <c r="C8" s="30">
        <v>16120</v>
      </c>
      <c r="D8" s="30">
        <v>16120</v>
      </c>
      <c r="E8" s="30"/>
      <c r="F8" s="30">
        <v>16120</v>
      </c>
      <c r="G8" s="30"/>
      <c r="H8" s="49"/>
      <c r="I8" s="49"/>
      <c r="J8" s="49"/>
      <c r="K8" s="49"/>
      <c r="L8" s="49"/>
      <c r="M8" s="49"/>
      <c r="N8" s="49"/>
      <c r="O8" s="64"/>
    </row>
    <row r="9" ht="16.55" customHeight="1" spans="1:15">
      <c r="A9" s="112" t="s">
        <v>69</v>
      </c>
      <c r="B9" s="112" t="s">
        <v>70</v>
      </c>
      <c r="C9" s="30">
        <v>16120</v>
      </c>
      <c r="D9" s="30">
        <v>16120</v>
      </c>
      <c r="E9" s="30"/>
      <c r="F9" s="30">
        <v>16120</v>
      </c>
      <c r="G9" s="30"/>
      <c r="H9" s="49"/>
      <c r="I9" s="49"/>
      <c r="J9" s="49"/>
      <c r="K9" s="49"/>
      <c r="L9" s="49"/>
      <c r="M9" s="49"/>
      <c r="N9" s="49"/>
      <c r="O9" s="64"/>
    </row>
    <row r="10" ht="16.55" customHeight="1" spans="1:15">
      <c r="A10" s="113" t="s">
        <v>71</v>
      </c>
      <c r="B10" s="113" t="s">
        <v>70</v>
      </c>
      <c r="C10" s="30">
        <v>16120</v>
      </c>
      <c r="D10" s="30">
        <v>16120</v>
      </c>
      <c r="E10" s="30"/>
      <c r="F10" s="30">
        <v>16120</v>
      </c>
      <c r="G10" s="30"/>
      <c r="H10" s="49"/>
      <c r="I10" s="49"/>
      <c r="J10" s="49"/>
      <c r="K10" s="49"/>
      <c r="L10" s="49"/>
      <c r="M10" s="49"/>
      <c r="N10" s="49"/>
      <c r="O10" s="64"/>
    </row>
    <row r="11" ht="16.55" customHeight="1" spans="1:15">
      <c r="A11" s="29" t="s">
        <v>72</v>
      </c>
      <c r="B11" s="29" t="s">
        <v>73</v>
      </c>
      <c r="C11" s="30">
        <v>876652.82</v>
      </c>
      <c r="D11" s="30">
        <v>876652.82</v>
      </c>
      <c r="E11" s="30">
        <v>876652.82</v>
      </c>
      <c r="F11" s="30"/>
      <c r="G11" s="30"/>
      <c r="H11" s="49"/>
      <c r="I11" s="49"/>
      <c r="J11" s="49"/>
      <c r="K11" s="49"/>
      <c r="L11" s="49"/>
      <c r="M11" s="49"/>
      <c r="N11" s="49"/>
      <c r="O11" s="64"/>
    </row>
    <row r="12" ht="16.55" customHeight="1" spans="1:15">
      <c r="A12" s="112" t="s">
        <v>74</v>
      </c>
      <c r="B12" s="112" t="s">
        <v>75</v>
      </c>
      <c r="C12" s="30">
        <v>876652.82</v>
      </c>
      <c r="D12" s="30">
        <v>876652.82</v>
      </c>
      <c r="E12" s="30">
        <v>876652.82</v>
      </c>
      <c r="F12" s="30"/>
      <c r="G12" s="30"/>
      <c r="H12" s="49"/>
      <c r="I12" s="49"/>
      <c r="J12" s="49"/>
      <c r="K12" s="49"/>
      <c r="L12" s="49"/>
      <c r="M12" s="49"/>
      <c r="N12" s="49"/>
      <c r="O12" s="64"/>
    </row>
    <row r="13" ht="16.55" customHeight="1" spans="1:15">
      <c r="A13" s="113" t="s">
        <v>76</v>
      </c>
      <c r="B13" s="113" t="s">
        <v>77</v>
      </c>
      <c r="C13" s="30">
        <v>3300</v>
      </c>
      <c r="D13" s="30">
        <v>3300</v>
      </c>
      <c r="E13" s="30">
        <v>3300</v>
      </c>
      <c r="F13" s="30"/>
      <c r="G13" s="30"/>
      <c r="H13" s="49"/>
      <c r="I13" s="49"/>
      <c r="J13" s="49"/>
      <c r="K13" s="49"/>
      <c r="L13" s="49"/>
      <c r="M13" s="49"/>
      <c r="N13" s="49"/>
      <c r="O13" s="64"/>
    </row>
    <row r="14" ht="16.55" customHeight="1" spans="1:15">
      <c r="A14" s="113" t="s">
        <v>78</v>
      </c>
      <c r="B14" s="113" t="s">
        <v>79</v>
      </c>
      <c r="C14" s="30">
        <v>1200</v>
      </c>
      <c r="D14" s="30">
        <v>1200</v>
      </c>
      <c r="E14" s="30">
        <v>1200</v>
      </c>
      <c r="F14" s="30"/>
      <c r="G14" s="30"/>
      <c r="H14" s="49"/>
      <c r="I14" s="49"/>
      <c r="J14" s="49"/>
      <c r="K14" s="49"/>
      <c r="L14" s="49"/>
      <c r="M14" s="49"/>
      <c r="N14" s="49"/>
      <c r="O14" s="64"/>
    </row>
    <row r="15" ht="16.55" customHeight="1" spans="1:15">
      <c r="A15" s="113" t="s">
        <v>80</v>
      </c>
      <c r="B15" s="113" t="s">
        <v>81</v>
      </c>
      <c r="C15" s="30">
        <v>872152.82</v>
      </c>
      <c r="D15" s="30">
        <v>872152.82</v>
      </c>
      <c r="E15" s="30">
        <v>872152.82</v>
      </c>
      <c r="F15" s="30"/>
      <c r="G15" s="30"/>
      <c r="H15" s="49"/>
      <c r="I15" s="49"/>
      <c r="J15" s="49"/>
      <c r="K15" s="49"/>
      <c r="L15" s="49"/>
      <c r="M15" s="49"/>
      <c r="N15" s="49"/>
      <c r="O15" s="64"/>
    </row>
    <row r="16" ht="16.55" customHeight="1" spans="1:15">
      <c r="A16" s="29" t="s">
        <v>82</v>
      </c>
      <c r="B16" s="29" t="s">
        <v>83</v>
      </c>
      <c r="C16" s="30">
        <v>633945.73</v>
      </c>
      <c r="D16" s="30">
        <v>633945.73</v>
      </c>
      <c r="E16" s="30">
        <v>633945.73</v>
      </c>
      <c r="F16" s="30"/>
      <c r="G16" s="30"/>
      <c r="H16" s="49"/>
      <c r="I16" s="49"/>
      <c r="J16" s="49"/>
      <c r="K16" s="49"/>
      <c r="L16" s="49"/>
      <c r="M16" s="49"/>
      <c r="N16" s="49"/>
      <c r="O16" s="64"/>
    </row>
    <row r="17" ht="16.55" customHeight="1" spans="1:15">
      <c r="A17" s="112" t="s">
        <v>84</v>
      </c>
      <c r="B17" s="112" t="s">
        <v>85</v>
      </c>
      <c r="C17" s="30">
        <v>633945.73</v>
      </c>
      <c r="D17" s="30">
        <v>633945.73</v>
      </c>
      <c r="E17" s="30">
        <v>633945.73</v>
      </c>
      <c r="F17" s="30"/>
      <c r="G17" s="30"/>
      <c r="H17" s="49"/>
      <c r="I17" s="49"/>
      <c r="J17" s="49"/>
      <c r="K17" s="49"/>
      <c r="L17" s="49"/>
      <c r="M17" s="49"/>
      <c r="N17" s="49"/>
      <c r="O17" s="64"/>
    </row>
    <row r="18" ht="16.55" customHeight="1" spans="1:15">
      <c r="A18" s="113" t="s">
        <v>86</v>
      </c>
      <c r="B18" s="113" t="s">
        <v>87</v>
      </c>
      <c r="C18" s="30">
        <v>374486.08</v>
      </c>
      <c r="D18" s="30">
        <v>374486.08</v>
      </c>
      <c r="E18" s="30">
        <v>374486.08</v>
      </c>
      <c r="F18" s="30"/>
      <c r="G18" s="30"/>
      <c r="H18" s="49"/>
      <c r="I18" s="49"/>
      <c r="J18" s="49"/>
      <c r="K18" s="49"/>
      <c r="L18" s="49"/>
      <c r="M18" s="49"/>
      <c r="N18" s="49"/>
      <c r="O18" s="64"/>
    </row>
    <row r="19" ht="16.55" customHeight="1" spans="1:15">
      <c r="A19" s="113" t="s">
        <v>88</v>
      </c>
      <c r="B19" s="113" t="s">
        <v>89</v>
      </c>
      <c r="C19" s="30">
        <v>12355</v>
      </c>
      <c r="D19" s="30">
        <v>12355</v>
      </c>
      <c r="E19" s="30">
        <v>12355</v>
      </c>
      <c r="F19" s="30"/>
      <c r="G19" s="30"/>
      <c r="H19" s="49"/>
      <c r="I19" s="49"/>
      <c r="J19" s="49"/>
      <c r="K19" s="49"/>
      <c r="L19" s="49"/>
      <c r="M19" s="49"/>
      <c r="N19" s="49"/>
      <c r="O19" s="64"/>
    </row>
    <row r="20" ht="16.55" customHeight="1" spans="1:15">
      <c r="A20" s="113" t="s">
        <v>90</v>
      </c>
      <c r="B20" s="113" t="s">
        <v>91</v>
      </c>
      <c r="C20" s="30">
        <v>229393.08</v>
      </c>
      <c r="D20" s="30">
        <v>229393.08</v>
      </c>
      <c r="E20" s="30">
        <v>229393.08</v>
      </c>
      <c r="F20" s="30"/>
      <c r="G20" s="30"/>
      <c r="H20" s="49"/>
      <c r="I20" s="49"/>
      <c r="J20" s="49"/>
      <c r="K20" s="49"/>
      <c r="L20" s="49"/>
      <c r="M20" s="49"/>
      <c r="N20" s="49"/>
      <c r="O20" s="64"/>
    </row>
    <row r="21" ht="16.55" customHeight="1" spans="1:15">
      <c r="A21" s="113" t="s">
        <v>92</v>
      </c>
      <c r="B21" s="113" t="s">
        <v>93</v>
      </c>
      <c r="C21" s="30">
        <v>17711.57</v>
      </c>
      <c r="D21" s="30">
        <v>17711.57</v>
      </c>
      <c r="E21" s="30">
        <v>17711.57</v>
      </c>
      <c r="F21" s="30"/>
      <c r="G21" s="30"/>
      <c r="H21" s="49"/>
      <c r="I21" s="49"/>
      <c r="J21" s="49"/>
      <c r="K21" s="49"/>
      <c r="L21" s="49"/>
      <c r="M21" s="49"/>
      <c r="N21" s="49"/>
      <c r="O21" s="64"/>
    </row>
    <row r="22" ht="16.55" customHeight="1" spans="1:15">
      <c r="A22" s="29" t="s">
        <v>94</v>
      </c>
      <c r="B22" s="29" t="s">
        <v>95</v>
      </c>
      <c r="C22" s="30">
        <v>166012169.69</v>
      </c>
      <c r="D22" s="30">
        <v>105714619.49</v>
      </c>
      <c r="E22" s="30">
        <v>4951326.09</v>
      </c>
      <c r="F22" s="30">
        <v>100763293.4</v>
      </c>
      <c r="G22" s="30">
        <v>60297550.2</v>
      </c>
      <c r="H22" s="49"/>
      <c r="I22" s="49"/>
      <c r="J22" s="49"/>
      <c r="K22" s="49"/>
      <c r="L22" s="49"/>
      <c r="M22" s="49"/>
      <c r="N22" s="49"/>
      <c r="O22" s="64"/>
    </row>
    <row r="23" ht="16.55" customHeight="1" spans="1:15">
      <c r="A23" s="112" t="s">
        <v>96</v>
      </c>
      <c r="B23" s="112" t="s">
        <v>97</v>
      </c>
      <c r="C23" s="30">
        <v>5513726.09</v>
      </c>
      <c r="D23" s="30">
        <v>5513726.09</v>
      </c>
      <c r="E23" s="30">
        <v>4951326.09</v>
      </c>
      <c r="F23" s="30">
        <v>562400</v>
      </c>
      <c r="G23" s="30"/>
      <c r="H23" s="49"/>
      <c r="I23" s="49"/>
      <c r="J23" s="49"/>
      <c r="K23" s="49"/>
      <c r="L23" s="49"/>
      <c r="M23" s="49"/>
      <c r="N23" s="49"/>
      <c r="O23" s="64"/>
    </row>
    <row r="24" ht="16.55" customHeight="1" spans="1:15">
      <c r="A24" s="113" t="s">
        <v>98</v>
      </c>
      <c r="B24" s="113" t="s">
        <v>99</v>
      </c>
      <c r="C24" s="30">
        <v>5015726.09</v>
      </c>
      <c r="D24" s="30">
        <v>5015726.09</v>
      </c>
      <c r="E24" s="30">
        <v>4951326.09</v>
      </c>
      <c r="F24" s="30">
        <v>64400</v>
      </c>
      <c r="G24" s="30"/>
      <c r="H24" s="49"/>
      <c r="I24" s="49"/>
      <c r="J24" s="49"/>
      <c r="K24" s="49"/>
      <c r="L24" s="49"/>
      <c r="M24" s="49"/>
      <c r="N24" s="49"/>
      <c r="O24" s="64"/>
    </row>
    <row r="25" ht="16.55" customHeight="1" spans="1:15">
      <c r="A25" s="113" t="s">
        <v>100</v>
      </c>
      <c r="B25" s="113" t="s">
        <v>101</v>
      </c>
      <c r="C25" s="30">
        <v>498000</v>
      </c>
      <c r="D25" s="30">
        <v>498000</v>
      </c>
      <c r="E25" s="30"/>
      <c r="F25" s="30">
        <v>498000</v>
      </c>
      <c r="G25" s="30"/>
      <c r="H25" s="49"/>
      <c r="I25" s="49"/>
      <c r="J25" s="49"/>
      <c r="K25" s="49"/>
      <c r="L25" s="49"/>
      <c r="M25" s="49"/>
      <c r="N25" s="49"/>
      <c r="O25" s="64"/>
    </row>
    <row r="26" ht="16.55" customHeight="1" spans="1:15">
      <c r="A26" s="112" t="s">
        <v>102</v>
      </c>
      <c r="B26" s="112" t="s">
        <v>103</v>
      </c>
      <c r="C26" s="30">
        <v>90135893.4</v>
      </c>
      <c r="D26" s="30">
        <v>90135893.4</v>
      </c>
      <c r="E26" s="30"/>
      <c r="F26" s="30">
        <v>90135893.4</v>
      </c>
      <c r="G26" s="30"/>
      <c r="H26" s="49"/>
      <c r="I26" s="49"/>
      <c r="J26" s="49"/>
      <c r="K26" s="49"/>
      <c r="L26" s="49"/>
      <c r="M26" s="49"/>
      <c r="N26" s="49"/>
      <c r="O26" s="64"/>
    </row>
    <row r="27" ht="16.55" customHeight="1" spans="1:15">
      <c r="A27" s="113" t="s">
        <v>104</v>
      </c>
      <c r="B27" s="113" t="s">
        <v>105</v>
      </c>
      <c r="C27" s="30">
        <v>88935193.45</v>
      </c>
      <c r="D27" s="30">
        <v>88935193.45</v>
      </c>
      <c r="E27" s="30"/>
      <c r="F27" s="30">
        <v>88935193.45</v>
      </c>
      <c r="G27" s="30"/>
      <c r="H27" s="49"/>
      <c r="I27" s="49"/>
      <c r="J27" s="49"/>
      <c r="K27" s="49"/>
      <c r="L27" s="49"/>
      <c r="M27" s="49"/>
      <c r="N27" s="49"/>
      <c r="O27" s="64"/>
    </row>
    <row r="28" ht="16.55" customHeight="1" spans="1:15">
      <c r="A28" s="113" t="s">
        <v>106</v>
      </c>
      <c r="B28" s="113" t="s">
        <v>107</v>
      </c>
      <c r="C28" s="30">
        <v>1200699.95</v>
      </c>
      <c r="D28" s="30">
        <v>1200699.95</v>
      </c>
      <c r="E28" s="30"/>
      <c r="F28" s="30">
        <v>1200699.95</v>
      </c>
      <c r="G28" s="30"/>
      <c r="H28" s="49"/>
      <c r="I28" s="49"/>
      <c r="J28" s="49"/>
      <c r="K28" s="49"/>
      <c r="L28" s="49"/>
      <c r="M28" s="49"/>
      <c r="N28" s="49"/>
      <c r="O28" s="64"/>
    </row>
    <row r="29" ht="16.55" customHeight="1" spans="1:15">
      <c r="A29" s="112" t="s">
        <v>108</v>
      </c>
      <c r="B29" s="112" t="s">
        <v>109</v>
      </c>
      <c r="C29" s="30">
        <v>10000000</v>
      </c>
      <c r="D29" s="30">
        <v>10000000</v>
      </c>
      <c r="E29" s="30"/>
      <c r="F29" s="30">
        <v>10000000</v>
      </c>
      <c r="G29" s="30"/>
      <c r="H29" s="49"/>
      <c r="I29" s="49"/>
      <c r="J29" s="49"/>
      <c r="K29" s="49"/>
      <c r="L29" s="49"/>
      <c r="M29" s="49"/>
      <c r="N29" s="49"/>
      <c r="O29" s="64"/>
    </row>
    <row r="30" ht="16.55" customHeight="1" spans="1:15">
      <c r="A30" s="113" t="s">
        <v>110</v>
      </c>
      <c r="B30" s="113" t="s">
        <v>109</v>
      </c>
      <c r="C30" s="30">
        <v>10000000</v>
      </c>
      <c r="D30" s="30">
        <v>10000000</v>
      </c>
      <c r="E30" s="30"/>
      <c r="F30" s="30">
        <v>10000000</v>
      </c>
      <c r="G30" s="30"/>
      <c r="H30" s="49"/>
      <c r="I30" s="49"/>
      <c r="J30" s="49"/>
      <c r="K30" s="49"/>
      <c r="L30" s="49"/>
      <c r="M30" s="49"/>
      <c r="N30" s="49"/>
      <c r="O30" s="64"/>
    </row>
    <row r="31" ht="16.55" customHeight="1" spans="1:15">
      <c r="A31" s="112" t="s">
        <v>111</v>
      </c>
      <c r="B31" s="112" t="s">
        <v>112</v>
      </c>
      <c r="C31" s="30">
        <v>60297550.2</v>
      </c>
      <c r="D31" s="30"/>
      <c r="E31" s="30"/>
      <c r="F31" s="30"/>
      <c r="G31" s="30">
        <v>60297550.2</v>
      </c>
      <c r="H31" s="49"/>
      <c r="I31" s="49"/>
      <c r="J31" s="49"/>
      <c r="K31" s="49"/>
      <c r="L31" s="49"/>
      <c r="M31" s="49"/>
      <c r="N31" s="49"/>
      <c r="O31" s="64"/>
    </row>
    <row r="32" ht="16.55" customHeight="1" spans="1:15">
      <c r="A32" s="113" t="s">
        <v>113</v>
      </c>
      <c r="B32" s="113" t="s">
        <v>114</v>
      </c>
      <c r="C32" s="30">
        <v>60297550.2</v>
      </c>
      <c r="D32" s="30"/>
      <c r="E32" s="30"/>
      <c r="F32" s="30"/>
      <c r="G32" s="30">
        <v>60297550.2</v>
      </c>
      <c r="H32" s="49"/>
      <c r="I32" s="49"/>
      <c r="J32" s="49"/>
      <c r="K32" s="49"/>
      <c r="L32" s="49"/>
      <c r="M32" s="49"/>
      <c r="N32" s="49"/>
      <c r="O32" s="64"/>
    </row>
    <row r="33" ht="16.55" customHeight="1" spans="1:15">
      <c r="A33" s="112">
        <v>21299</v>
      </c>
      <c r="B33" s="112" t="s">
        <v>115</v>
      </c>
      <c r="C33" s="30">
        <v>65000</v>
      </c>
      <c r="D33" s="30">
        <v>65000</v>
      </c>
      <c r="E33" s="30"/>
      <c r="F33" s="30">
        <v>65000</v>
      </c>
      <c r="G33" s="30"/>
      <c r="H33" s="49"/>
      <c r="I33" s="49"/>
      <c r="J33" s="49"/>
      <c r="K33" s="49"/>
      <c r="L33" s="49"/>
      <c r="M33" s="49"/>
      <c r="N33" s="49"/>
      <c r="O33" s="64"/>
    </row>
    <row r="34" ht="16.55" customHeight="1" spans="1:15">
      <c r="A34" s="113">
        <v>2129999</v>
      </c>
      <c r="B34" s="113" t="s">
        <v>115</v>
      </c>
      <c r="C34" s="30">
        <v>65000</v>
      </c>
      <c r="D34" s="30">
        <v>65000</v>
      </c>
      <c r="E34" s="30"/>
      <c r="F34" s="30">
        <v>65000</v>
      </c>
      <c r="G34" s="30"/>
      <c r="H34" s="49"/>
      <c r="I34" s="49"/>
      <c r="J34" s="49"/>
      <c r="K34" s="49"/>
      <c r="L34" s="49"/>
      <c r="M34" s="49"/>
      <c r="N34" s="49"/>
      <c r="O34" s="64"/>
    </row>
    <row r="35" ht="16.55" customHeight="1" spans="1:15">
      <c r="A35" s="29" t="s">
        <v>116</v>
      </c>
      <c r="B35" s="29" t="s">
        <v>117</v>
      </c>
      <c r="C35" s="30">
        <v>3521620</v>
      </c>
      <c r="D35" s="30">
        <v>3521620</v>
      </c>
      <c r="E35" s="30">
        <v>875520</v>
      </c>
      <c r="F35" s="30">
        <v>2646100</v>
      </c>
      <c r="G35" s="30"/>
      <c r="H35" s="49"/>
      <c r="I35" s="49"/>
      <c r="J35" s="49"/>
      <c r="K35" s="49"/>
      <c r="L35" s="49"/>
      <c r="M35" s="49"/>
      <c r="N35" s="49"/>
      <c r="O35" s="64"/>
    </row>
    <row r="36" ht="16.55" customHeight="1" spans="1:15">
      <c r="A36" s="112" t="s">
        <v>118</v>
      </c>
      <c r="B36" s="112" t="s">
        <v>119</v>
      </c>
      <c r="C36" s="30">
        <v>1122200</v>
      </c>
      <c r="D36" s="30">
        <v>1122200</v>
      </c>
      <c r="E36" s="30"/>
      <c r="F36" s="30">
        <v>1122200</v>
      </c>
      <c r="G36" s="30"/>
      <c r="H36" s="49"/>
      <c r="I36" s="49"/>
      <c r="J36" s="49"/>
      <c r="K36" s="49"/>
      <c r="L36" s="49"/>
      <c r="M36" s="49"/>
      <c r="N36" s="49"/>
      <c r="O36" s="64"/>
    </row>
    <row r="37" ht="16.55" customHeight="1" spans="1:15">
      <c r="A37" s="113" t="s">
        <v>120</v>
      </c>
      <c r="B37" s="113" t="s">
        <v>121</v>
      </c>
      <c r="C37" s="30">
        <v>1120000</v>
      </c>
      <c r="D37" s="30">
        <v>1120000</v>
      </c>
      <c r="E37" s="30"/>
      <c r="F37" s="30">
        <v>1120000</v>
      </c>
      <c r="G37" s="30"/>
      <c r="H37" s="49"/>
      <c r="I37" s="49"/>
      <c r="J37" s="49"/>
      <c r="K37" s="49"/>
      <c r="L37" s="49"/>
      <c r="M37" s="49"/>
      <c r="N37" s="49"/>
      <c r="O37" s="64"/>
    </row>
    <row r="38" ht="16.55" customHeight="1" spans="1:15">
      <c r="A38" s="113">
        <v>2210107</v>
      </c>
      <c r="B38" s="113" t="s">
        <v>122</v>
      </c>
      <c r="C38" s="30">
        <v>2200</v>
      </c>
      <c r="D38" s="30">
        <v>2200</v>
      </c>
      <c r="E38" s="30"/>
      <c r="F38" s="30">
        <v>2200</v>
      </c>
      <c r="G38" s="30"/>
      <c r="H38" s="49"/>
      <c r="I38" s="49"/>
      <c r="J38" s="49"/>
      <c r="K38" s="49"/>
      <c r="L38" s="49"/>
      <c r="M38" s="49"/>
      <c r="N38" s="49"/>
      <c r="O38" s="64"/>
    </row>
    <row r="39" ht="16.55" customHeight="1" spans="1:15">
      <c r="A39" s="112" t="s">
        <v>123</v>
      </c>
      <c r="B39" s="112" t="s">
        <v>124</v>
      </c>
      <c r="C39" s="30">
        <v>2399420</v>
      </c>
      <c r="D39" s="30">
        <v>2399420</v>
      </c>
      <c r="E39" s="30">
        <v>875520</v>
      </c>
      <c r="F39" s="30">
        <v>1523900</v>
      </c>
      <c r="G39" s="30"/>
      <c r="H39" s="49"/>
      <c r="I39" s="49"/>
      <c r="J39" s="49"/>
      <c r="K39" s="49"/>
      <c r="L39" s="49"/>
      <c r="M39" s="49"/>
      <c r="N39" s="49"/>
      <c r="O39" s="64"/>
    </row>
    <row r="40" ht="19" customHeight="1" spans="1:15">
      <c r="A40" s="113" t="s">
        <v>125</v>
      </c>
      <c r="B40" s="113" t="s">
        <v>126</v>
      </c>
      <c r="C40" s="30">
        <v>875520</v>
      </c>
      <c r="D40" s="30">
        <v>875520</v>
      </c>
      <c r="E40" s="30">
        <v>875520</v>
      </c>
      <c r="F40" s="30"/>
      <c r="G40" s="30"/>
      <c r="H40" s="49"/>
      <c r="I40" s="49"/>
      <c r="J40" s="49"/>
      <c r="K40" s="49"/>
      <c r="L40" s="49"/>
      <c r="M40" s="49"/>
      <c r="N40" s="49"/>
      <c r="O40" s="64"/>
    </row>
    <row r="41" ht="19" customHeight="1" spans="1:15">
      <c r="A41" s="113">
        <v>2210105</v>
      </c>
      <c r="B41" s="113" t="s">
        <v>127</v>
      </c>
      <c r="C41" s="30">
        <v>1523900</v>
      </c>
      <c r="D41" s="30">
        <v>1523900</v>
      </c>
      <c r="E41" s="30"/>
      <c r="F41" s="30">
        <v>1523900</v>
      </c>
      <c r="G41" s="30"/>
      <c r="H41" s="136"/>
      <c r="I41" s="136"/>
      <c r="J41" s="136"/>
      <c r="K41" s="136"/>
      <c r="L41" s="136"/>
      <c r="M41" s="96"/>
      <c r="N41" s="136"/>
      <c r="O41" s="136"/>
    </row>
    <row r="42" ht="17.2" customHeight="1" spans="1:15">
      <c r="A42" s="114" t="s">
        <v>128</v>
      </c>
      <c r="B42" s="115" t="s">
        <v>128</v>
      </c>
      <c r="C42" s="136">
        <v>171060508.24</v>
      </c>
      <c r="D42" s="136">
        <v>110762958.04</v>
      </c>
      <c r="E42" s="136">
        <v>7337444.64</v>
      </c>
      <c r="F42" s="136">
        <v>103425513.4</v>
      </c>
      <c r="G42" s="96">
        <v>60297550.2</v>
      </c>
      <c r="H42" s="136"/>
      <c r="I42" s="136"/>
      <c r="J42" s="136"/>
      <c r="K42" s="136"/>
      <c r="L42" s="136"/>
      <c r="M42" s="96"/>
      <c r="N42" s="136"/>
      <c r="O42" s="136"/>
    </row>
  </sheetData>
  <mergeCells count="11">
    <mergeCell ref="A3:O3"/>
    <mergeCell ref="A4:L4"/>
    <mergeCell ref="D5:F5"/>
    <mergeCell ref="J5:O5"/>
    <mergeCell ref="A42:B42"/>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D17" sqref="D17"/>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2"/>
      <c r="B1" s="2"/>
      <c r="C1" s="2"/>
      <c r="D1" s="2"/>
    </row>
    <row r="2" customHeight="1" spans="4:4">
      <c r="D2" s="107" t="s">
        <v>129</v>
      </c>
    </row>
    <row r="3" ht="31.6" customHeight="1" spans="1:4">
      <c r="A3" s="46" t="s">
        <v>130</v>
      </c>
      <c r="B3" s="146"/>
      <c r="C3" s="146"/>
      <c r="D3" s="146"/>
    </row>
    <row r="4" ht="17.2" customHeight="1" spans="1:4">
      <c r="A4" s="6" t="str">
        <f>'部门财务收支预算总表01-1'!A4</f>
        <v>单位名称：新平彝族傣族自治县住房和城乡建设局</v>
      </c>
      <c r="B4" s="147"/>
      <c r="C4" s="147"/>
      <c r="D4" s="108" t="s">
        <v>3</v>
      </c>
    </row>
    <row r="5" ht="24.75" customHeight="1" spans="1:4">
      <c r="A5" s="12" t="s">
        <v>4</v>
      </c>
      <c r="B5" s="14"/>
      <c r="C5" s="12" t="s">
        <v>5</v>
      </c>
      <c r="D5" s="14"/>
    </row>
    <row r="6" ht="15.75" customHeight="1" spans="1:4">
      <c r="A6" s="17" t="s">
        <v>6</v>
      </c>
      <c r="B6" s="148" t="s">
        <v>7</v>
      </c>
      <c r="C6" s="17" t="s">
        <v>131</v>
      </c>
      <c r="D6" s="148" t="s">
        <v>7</v>
      </c>
    </row>
    <row r="7" ht="14.1" customHeight="1" spans="1:4">
      <c r="A7" s="20"/>
      <c r="B7" s="19"/>
      <c r="C7" s="20"/>
      <c r="D7" s="19"/>
    </row>
    <row r="8" ht="29.15" customHeight="1" spans="1:4">
      <c r="A8" s="149" t="s">
        <v>132</v>
      </c>
      <c r="B8" s="150">
        <v>171060508.24</v>
      </c>
      <c r="C8" s="151" t="s">
        <v>133</v>
      </c>
      <c r="D8" s="150">
        <v>171060508.24</v>
      </c>
    </row>
    <row r="9" ht="29.15" customHeight="1" spans="1:4">
      <c r="A9" s="152" t="s">
        <v>134</v>
      </c>
      <c r="B9" s="96">
        <v>110762958.04</v>
      </c>
      <c r="C9" s="153" t="s">
        <v>135</v>
      </c>
      <c r="D9" s="96">
        <v>16120</v>
      </c>
    </row>
    <row r="10" ht="29.15" customHeight="1" spans="1:4">
      <c r="A10" s="152" t="s">
        <v>136</v>
      </c>
      <c r="B10" s="96">
        <v>60297550.2</v>
      </c>
      <c r="C10" s="153" t="s">
        <v>137</v>
      </c>
      <c r="D10" s="96">
        <v>876652.82</v>
      </c>
    </row>
    <row r="11" ht="29.15" customHeight="1" spans="1:4">
      <c r="A11" s="152" t="s">
        <v>138</v>
      </c>
      <c r="B11" s="96"/>
      <c r="C11" s="153" t="s">
        <v>139</v>
      </c>
      <c r="D11" s="96">
        <v>633945.73</v>
      </c>
    </row>
    <row r="12" ht="29.15" customHeight="1" spans="1:4">
      <c r="A12" s="154" t="s">
        <v>140</v>
      </c>
      <c r="B12" s="155"/>
      <c r="C12" s="153" t="s">
        <v>141</v>
      </c>
      <c r="D12" s="96">
        <v>166012169.69</v>
      </c>
    </row>
    <row r="13" ht="29.15" customHeight="1" spans="1:4">
      <c r="A13" s="152" t="s">
        <v>134</v>
      </c>
      <c r="B13" s="136"/>
      <c r="C13" s="153" t="s">
        <v>142</v>
      </c>
      <c r="D13" s="96">
        <v>3521620</v>
      </c>
    </row>
    <row r="14" ht="29.15" customHeight="1" spans="1:4">
      <c r="A14" s="156" t="s">
        <v>136</v>
      </c>
      <c r="B14" s="136"/>
      <c r="C14" s="157"/>
      <c r="D14" s="155"/>
    </row>
    <row r="15" ht="29.15" customHeight="1" spans="1:4">
      <c r="A15" s="156" t="s">
        <v>138</v>
      </c>
      <c r="B15" s="155"/>
      <c r="C15" s="157"/>
      <c r="D15" s="155"/>
    </row>
    <row r="16" ht="29.15" customHeight="1" spans="1:4">
      <c r="A16" s="158"/>
      <c r="B16" s="155"/>
      <c r="C16" s="159" t="s">
        <v>143</v>
      </c>
      <c r="D16" s="155"/>
    </row>
    <row r="17" ht="29.15" customHeight="1" spans="1:4">
      <c r="A17" s="158" t="s">
        <v>144</v>
      </c>
      <c r="B17" s="155">
        <v>171060508.24</v>
      </c>
      <c r="C17" s="157" t="s">
        <v>32</v>
      </c>
      <c r="D17" s="155">
        <v>171060508.24</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pane ySplit="1" topLeftCell="A16" activePane="bottomLeft" state="frozen"/>
      <selection/>
      <selection pane="bottomLeft" activeCell="F40" sqref="F40"/>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2"/>
      <c r="B1" s="2"/>
      <c r="C1" s="2"/>
      <c r="D1" s="2"/>
      <c r="E1" s="2"/>
      <c r="F1" s="2"/>
      <c r="G1" s="2"/>
    </row>
    <row r="2" ht="11.95" customHeight="1" spans="4:7">
      <c r="D2" s="126"/>
      <c r="F2" s="56"/>
      <c r="G2" s="56" t="s">
        <v>145</v>
      </c>
    </row>
    <row r="3" ht="38.95" customHeight="1" spans="1:7">
      <c r="A3" s="5" t="s">
        <v>146</v>
      </c>
      <c r="B3" s="5"/>
      <c r="C3" s="5"/>
      <c r="D3" s="5"/>
      <c r="E3" s="5"/>
      <c r="F3" s="5"/>
      <c r="G3" s="5"/>
    </row>
    <row r="4" ht="18" customHeight="1" spans="1:7">
      <c r="A4" s="6" t="str">
        <f>'部门财务收支预算总表01-1'!A4</f>
        <v>单位名称：新平彝族傣族自治县住房和城乡建设局</v>
      </c>
      <c r="F4" s="111"/>
      <c r="G4" s="111" t="s">
        <v>3</v>
      </c>
    </row>
    <row r="5" ht="20.3" customHeight="1" spans="1:7">
      <c r="A5" s="138" t="s">
        <v>147</v>
      </c>
      <c r="B5" s="139"/>
      <c r="C5" s="140" t="s">
        <v>37</v>
      </c>
      <c r="D5" s="13" t="s">
        <v>65</v>
      </c>
      <c r="E5" s="13"/>
      <c r="F5" s="14"/>
      <c r="G5" s="140" t="s">
        <v>66</v>
      </c>
    </row>
    <row r="6" ht="20.3" customHeight="1" spans="1:7">
      <c r="A6" s="141" t="s">
        <v>56</v>
      </c>
      <c r="B6" s="142" t="s">
        <v>57</v>
      </c>
      <c r="C6" s="98"/>
      <c r="D6" s="98" t="s">
        <v>39</v>
      </c>
      <c r="E6" s="98" t="s">
        <v>148</v>
      </c>
      <c r="F6" s="98" t="s">
        <v>149</v>
      </c>
      <c r="G6" s="98"/>
    </row>
    <row r="7" ht="13.6" customHeight="1" spans="1:7">
      <c r="A7" s="143" t="s">
        <v>150</v>
      </c>
      <c r="B7" s="143" t="s">
        <v>151</v>
      </c>
      <c r="C7" s="143" t="s">
        <v>152</v>
      </c>
      <c r="D7" s="64"/>
      <c r="E7" s="143" t="s">
        <v>153</v>
      </c>
      <c r="F7" s="143" t="s">
        <v>154</v>
      </c>
      <c r="G7" s="143" t="s">
        <v>155</v>
      </c>
    </row>
    <row r="8" ht="18" customHeight="1" spans="1:7">
      <c r="A8" s="29" t="s">
        <v>67</v>
      </c>
      <c r="B8" s="29" t="s">
        <v>68</v>
      </c>
      <c r="C8" s="30">
        <v>16120</v>
      </c>
      <c r="D8" s="30"/>
      <c r="E8" s="30"/>
      <c r="F8" s="30"/>
      <c r="G8" s="30">
        <v>16120</v>
      </c>
    </row>
    <row r="9" ht="18" customHeight="1" spans="1:7">
      <c r="A9" s="112" t="s">
        <v>69</v>
      </c>
      <c r="B9" s="112" t="s">
        <v>70</v>
      </c>
      <c r="C9" s="30">
        <v>16120</v>
      </c>
      <c r="D9" s="30"/>
      <c r="E9" s="30"/>
      <c r="F9" s="30"/>
      <c r="G9" s="30">
        <v>16120</v>
      </c>
    </row>
    <row r="10" ht="18" customHeight="1" spans="1:7">
      <c r="A10" s="113" t="s">
        <v>71</v>
      </c>
      <c r="B10" s="113" t="s">
        <v>70</v>
      </c>
      <c r="C10" s="30">
        <v>16120</v>
      </c>
      <c r="D10" s="30"/>
      <c r="E10" s="30"/>
      <c r="F10" s="30"/>
      <c r="G10" s="30">
        <v>16120</v>
      </c>
    </row>
    <row r="11" ht="18" customHeight="1" spans="1:7">
      <c r="A11" s="29" t="s">
        <v>72</v>
      </c>
      <c r="B11" s="29" t="s">
        <v>73</v>
      </c>
      <c r="C11" s="30">
        <v>876652.82</v>
      </c>
      <c r="D11" s="30">
        <v>876652.82</v>
      </c>
      <c r="E11" s="30">
        <v>872152.82</v>
      </c>
      <c r="F11" s="30">
        <v>4500</v>
      </c>
      <c r="G11" s="30"/>
    </row>
    <row r="12" ht="18" customHeight="1" spans="1:7">
      <c r="A12" s="112" t="s">
        <v>74</v>
      </c>
      <c r="B12" s="112" t="s">
        <v>75</v>
      </c>
      <c r="C12" s="30">
        <v>876652.82</v>
      </c>
      <c r="D12" s="30">
        <v>876652.82</v>
      </c>
      <c r="E12" s="30">
        <v>872152.82</v>
      </c>
      <c r="F12" s="30">
        <v>4500</v>
      </c>
      <c r="G12" s="30"/>
    </row>
    <row r="13" ht="18" customHeight="1" spans="1:7">
      <c r="A13" s="113" t="s">
        <v>76</v>
      </c>
      <c r="B13" s="113" t="s">
        <v>77</v>
      </c>
      <c r="C13" s="30">
        <v>3300</v>
      </c>
      <c r="D13" s="30">
        <v>3300</v>
      </c>
      <c r="E13" s="30"/>
      <c r="F13" s="30">
        <v>3300</v>
      </c>
      <c r="G13" s="30"/>
    </row>
    <row r="14" ht="18" customHeight="1" spans="1:7">
      <c r="A14" s="113" t="s">
        <v>78</v>
      </c>
      <c r="B14" s="113" t="s">
        <v>79</v>
      </c>
      <c r="C14" s="30">
        <v>1200</v>
      </c>
      <c r="D14" s="30">
        <v>1200</v>
      </c>
      <c r="E14" s="30"/>
      <c r="F14" s="30">
        <v>1200</v>
      </c>
      <c r="G14" s="30"/>
    </row>
    <row r="15" ht="18" customHeight="1" spans="1:7">
      <c r="A15" s="113" t="s">
        <v>80</v>
      </c>
      <c r="B15" s="113" t="s">
        <v>81</v>
      </c>
      <c r="C15" s="30">
        <v>872152.82</v>
      </c>
      <c r="D15" s="30">
        <v>872152.82</v>
      </c>
      <c r="E15" s="30">
        <v>872152.82</v>
      </c>
      <c r="F15" s="30"/>
      <c r="G15" s="30"/>
    </row>
    <row r="16" ht="18" customHeight="1" spans="1:7">
      <c r="A16" s="29" t="s">
        <v>82</v>
      </c>
      <c r="B16" s="29" t="s">
        <v>83</v>
      </c>
      <c r="C16" s="30">
        <v>633945.73</v>
      </c>
      <c r="D16" s="30">
        <v>633945.73</v>
      </c>
      <c r="E16" s="30">
        <v>633945.73</v>
      </c>
      <c r="F16" s="30"/>
      <c r="G16" s="30"/>
    </row>
    <row r="17" ht="18" customHeight="1" spans="1:7">
      <c r="A17" s="112" t="s">
        <v>84</v>
      </c>
      <c r="B17" s="112" t="s">
        <v>85</v>
      </c>
      <c r="C17" s="30">
        <v>633945.73</v>
      </c>
      <c r="D17" s="30">
        <v>633945.73</v>
      </c>
      <c r="E17" s="30">
        <v>633945.73</v>
      </c>
      <c r="F17" s="30"/>
      <c r="G17" s="30"/>
    </row>
    <row r="18" ht="18" customHeight="1" spans="1:7">
      <c r="A18" s="113" t="s">
        <v>86</v>
      </c>
      <c r="B18" s="113" t="s">
        <v>87</v>
      </c>
      <c r="C18" s="30">
        <v>374486.08</v>
      </c>
      <c r="D18" s="30">
        <v>374486.08</v>
      </c>
      <c r="E18" s="30">
        <v>374486.08</v>
      </c>
      <c r="F18" s="30"/>
      <c r="G18" s="30"/>
    </row>
    <row r="19" ht="18" customHeight="1" spans="1:7">
      <c r="A19" s="113" t="s">
        <v>88</v>
      </c>
      <c r="B19" s="113" t="s">
        <v>89</v>
      </c>
      <c r="C19" s="30">
        <v>12355</v>
      </c>
      <c r="D19" s="30">
        <v>12355</v>
      </c>
      <c r="E19" s="30">
        <v>12355</v>
      </c>
      <c r="F19" s="30"/>
      <c r="G19" s="30"/>
    </row>
    <row r="20" ht="18" customHeight="1" spans="1:7">
      <c r="A20" s="113" t="s">
        <v>90</v>
      </c>
      <c r="B20" s="113" t="s">
        <v>91</v>
      </c>
      <c r="C20" s="30">
        <v>229393.08</v>
      </c>
      <c r="D20" s="30">
        <v>229393.08</v>
      </c>
      <c r="E20" s="30">
        <v>229393.08</v>
      </c>
      <c r="F20" s="30"/>
      <c r="G20" s="30"/>
    </row>
    <row r="21" ht="18" customHeight="1" spans="1:7">
      <c r="A21" s="113" t="s">
        <v>92</v>
      </c>
      <c r="B21" s="113" t="s">
        <v>93</v>
      </c>
      <c r="C21" s="30">
        <v>17711.57</v>
      </c>
      <c r="D21" s="30">
        <v>17711.57</v>
      </c>
      <c r="E21" s="30">
        <v>17711.57</v>
      </c>
      <c r="F21" s="30"/>
      <c r="G21" s="30"/>
    </row>
    <row r="22" ht="18" customHeight="1" spans="1:7">
      <c r="A22" s="29" t="s">
        <v>94</v>
      </c>
      <c r="B22" s="29" t="s">
        <v>95</v>
      </c>
      <c r="C22" s="30">
        <v>105714619.49</v>
      </c>
      <c r="D22" s="30">
        <v>4951326.09</v>
      </c>
      <c r="E22" s="30">
        <v>4513426.09</v>
      </c>
      <c r="F22" s="30">
        <v>437900</v>
      </c>
      <c r="G22" s="30">
        <v>100763293.4</v>
      </c>
    </row>
    <row r="23" ht="18" customHeight="1" spans="1:7">
      <c r="A23" s="112" t="s">
        <v>96</v>
      </c>
      <c r="B23" s="112" t="s">
        <v>97</v>
      </c>
      <c r="C23" s="30">
        <v>5513726.09</v>
      </c>
      <c r="D23" s="30">
        <v>4951326.09</v>
      </c>
      <c r="E23" s="30">
        <v>4513426.09</v>
      </c>
      <c r="F23" s="30">
        <v>437900</v>
      </c>
      <c r="G23" s="30">
        <v>562400</v>
      </c>
    </row>
    <row r="24" ht="18" customHeight="1" spans="1:7">
      <c r="A24" s="113" t="s">
        <v>98</v>
      </c>
      <c r="B24" s="113" t="s">
        <v>99</v>
      </c>
      <c r="C24" s="30">
        <v>5015726.09</v>
      </c>
      <c r="D24" s="30">
        <v>4951326.09</v>
      </c>
      <c r="E24" s="30">
        <v>4513426.09</v>
      </c>
      <c r="F24" s="30">
        <v>437900</v>
      </c>
      <c r="G24" s="30">
        <v>64400</v>
      </c>
    </row>
    <row r="25" ht="18" customHeight="1" spans="1:7">
      <c r="A25" s="113" t="s">
        <v>100</v>
      </c>
      <c r="B25" s="113" t="s">
        <v>101</v>
      </c>
      <c r="C25" s="30">
        <v>498000</v>
      </c>
      <c r="D25" s="30"/>
      <c r="E25" s="30"/>
      <c r="F25" s="30"/>
      <c r="G25" s="30">
        <v>498000</v>
      </c>
    </row>
    <row r="26" ht="18" customHeight="1" spans="1:7">
      <c r="A26" s="112" t="s">
        <v>102</v>
      </c>
      <c r="B26" s="112" t="s">
        <v>103</v>
      </c>
      <c r="C26" s="30">
        <v>90135893.4</v>
      </c>
      <c r="D26" s="30"/>
      <c r="E26" s="30"/>
      <c r="F26" s="30"/>
      <c r="G26" s="30">
        <v>90135893.4</v>
      </c>
    </row>
    <row r="27" ht="18" customHeight="1" spans="1:7">
      <c r="A27" s="113" t="s">
        <v>104</v>
      </c>
      <c r="B27" s="113" t="s">
        <v>105</v>
      </c>
      <c r="C27" s="30">
        <v>88935193.45</v>
      </c>
      <c r="D27" s="30"/>
      <c r="E27" s="30"/>
      <c r="F27" s="30"/>
      <c r="G27" s="30">
        <v>88935193.45</v>
      </c>
    </row>
    <row r="28" ht="18" customHeight="1" spans="1:7">
      <c r="A28" s="113" t="s">
        <v>106</v>
      </c>
      <c r="B28" s="113" t="s">
        <v>107</v>
      </c>
      <c r="C28" s="30">
        <v>1200699.95</v>
      </c>
      <c r="D28" s="30"/>
      <c r="E28" s="30"/>
      <c r="F28" s="30"/>
      <c r="G28" s="30">
        <v>1200699.95</v>
      </c>
    </row>
    <row r="29" ht="18" customHeight="1" spans="1:7">
      <c r="A29" s="112" t="s">
        <v>108</v>
      </c>
      <c r="B29" s="112" t="s">
        <v>109</v>
      </c>
      <c r="C29" s="30">
        <v>10000000</v>
      </c>
      <c r="D29" s="30"/>
      <c r="E29" s="30"/>
      <c r="F29" s="30"/>
      <c r="G29" s="30">
        <v>10000000</v>
      </c>
    </row>
    <row r="30" ht="18" customHeight="1" spans="1:7">
      <c r="A30" s="113" t="s">
        <v>110</v>
      </c>
      <c r="B30" s="113" t="s">
        <v>109</v>
      </c>
      <c r="C30" s="30">
        <v>10000000</v>
      </c>
      <c r="D30" s="30"/>
      <c r="E30" s="30"/>
      <c r="F30" s="30"/>
      <c r="G30" s="30">
        <v>10000000</v>
      </c>
    </row>
    <row r="31" ht="18" customHeight="1" spans="1:7">
      <c r="A31" s="112">
        <v>21299</v>
      </c>
      <c r="B31" s="112" t="s">
        <v>115</v>
      </c>
      <c r="C31" s="30">
        <v>65000</v>
      </c>
      <c r="D31" s="30"/>
      <c r="E31" s="30"/>
      <c r="F31" s="30"/>
      <c r="G31" s="30">
        <v>65000</v>
      </c>
    </row>
    <row r="32" ht="18" customHeight="1" spans="1:7">
      <c r="A32" s="113">
        <v>2129999</v>
      </c>
      <c r="B32" s="113" t="s">
        <v>115</v>
      </c>
      <c r="C32" s="30">
        <v>65000</v>
      </c>
      <c r="D32" s="30"/>
      <c r="E32" s="30"/>
      <c r="F32" s="30"/>
      <c r="G32" s="30">
        <v>65000</v>
      </c>
    </row>
    <row r="33" ht="18" customHeight="1" spans="1:7">
      <c r="A33" s="29" t="s">
        <v>116</v>
      </c>
      <c r="B33" s="29" t="s">
        <v>117</v>
      </c>
      <c r="C33" s="30">
        <v>3521620</v>
      </c>
      <c r="D33" s="30">
        <v>875520</v>
      </c>
      <c r="E33" s="30">
        <v>875520</v>
      </c>
      <c r="F33" s="30"/>
      <c r="G33" s="30">
        <v>2646100</v>
      </c>
    </row>
    <row r="34" ht="18" customHeight="1" spans="1:7">
      <c r="A34" s="112" t="s">
        <v>118</v>
      </c>
      <c r="B34" s="112" t="s">
        <v>119</v>
      </c>
      <c r="C34" s="30">
        <v>1122200</v>
      </c>
      <c r="D34" s="30"/>
      <c r="E34" s="30"/>
      <c r="F34" s="30"/>
      <c r="G34" s="30">
        <v>1122200</v>
      </c>
    </row>
    <row r="35" ht="18" customHeight="1" spans="1:7">
      <c r="A35" s="113" t="s">
        <v>120</v>
      </c>
      <c r="B35" s="113" t="s">
        <v>121</v>
      </c>
      <c r="C35" s="30">
        <v>1120000</v>
      </c>
      <c r="D35" s="30"/>
      <c r="E35" s="30"/>
      <c r="F35" s="30"/>
      <c r="G35" s="30">
        <v>1120000</v>
      </c>
    </row>
    <row r="36" ht="18" customHeight="1" spans="1:7">
      <c r="A36" s="113">
        <v>2210107</v>
      </c>
      <c r="B36" s="113" t="s">
        <v>122</v>
      </c>
      <c r="C36" s="30">
        <v>2200</v>
      </c>
      <c r="D36" s="30"/>
      <c r="E36" s="30"/>
      <c r="F36" s="30"/>
      <c r="G36" s="30">
        <v>2200</v>
      </c>
    </row>
    <row r="37" ht="18" customHeight="1" spans="1:7">
      <c r="A37" s="112" t="s">
        <v>123</v>
      </c>
      <c r="B37" s="112" t="s">
        <v>124</v>
      </c>
      <c r="C37" s="30">
        <v>2399420</v>
      </c>
      <c r="D37" s="30">
        <v>875520</v>
      </c>
      <c r="E37" s="30">
        <v>875520</v>
      </c>
      <c r="F37" s="30"/>
      <c r="G37" s="30">
        <v>1523900</v>
      </c>
    </row>
    <row r="38" ht="18" customHeight="1" spans="1:7">
      <c r="A38" s="113" t="s">
        <v>125</v>
      </c>
      <c r="B38" s="113" t="s">
        <v>126</v>
      </c>
      <c r="C38" s="30">
        <v>875520</v>
      </c>
      <c r="D38" s="30">
        <v>875520</v>
      </c>
      <c r="E38" s="30">
        <v>875520</v>
      </c>
      <c r="F38" s="30"/>
      <c r="G38" s="30"/>
    </row>
    <row r="39" ht="18" customHeight="1" spans="1:7">
      <c r="A39" s="113">
        <v>2210105</v>
      </c>
      <c r="B39" s="113" t="s">
        <v>127</v>
      </c>
      <c r="C39" s="30">
        <v>1523900</v>
      </c>
      <c r="D39" s="30"/>
      <c r="E39" s="30"/>
      <c r="F39" s="30"/>
      <c r="G39" s="30">
        <v>1523900</v>
      </c>
    </row>
    <row r="40" ht="18" customHeight="1" spans="1:7">
      <c r="A40" s="144" t="s">
        <v>128</v>
      </c>
      <c r="B40" s="145" t="s">
        <v>128</v>
      </c>
      <c r="C40" s="66">
        <v>110762958.04</v>
      </c>
      <c r="D40" s="66">
        <v>7337444.64</v>
      </c>
      <c r="E40" s="66">
        <v>6895044.64</v>
      </c>
      <c r="F40" s="66">
        <v>442400</v>
      </c>
      <c r="G40" s="66">
        <v>103425513.4</v>
      </c>
    </row>
  </sheetData>
  <mergeCells count="7">
    <mergeCell ref="A3:G3"/>
    <mergeCell ref="A4:E4"/>
    <mergeCell ref="A5:B5"/>
    <mergeCell ref="D5:F5"/>
    <mergeCell ref="A40:B40"/>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2"/>
      <c r="B1" s="2"/>
      <c r="C1" s="2"/>
      <c r="D1" s="2"/>
      <c r="E1" s="2"/>
      <c r="F1" s="2"/>
    </row>
    <row r="2" ht="11.95" customHeight="1" spans="1:6">
      <c r="A2" s="132"/>
      <c r="B2" s="132"/>
      <c r="C2" s="69"/>
      <c r="F2" s="60" t="s">
        <v>156</v>
      </c>
    </row>
    <row r="3" ht="25.55" customHeight="1" spans="1:6">
      <c r="A3" s="133" t="s">
        <v>157</v>
      </c>
      <c r="B3" s="133"/>
      <c r="C3" s="133"/>
      <c r="D3" s="133"/>
      <c r="E3" s="133"/>
      <c r="F3" s="133"/>
    </row>
    <row r="4" ht="15.75" customHeight="1" spans="1:6">
      <c r="A4" s="6" t="str">
        <f>'部门财务收支预算总表01-1'!A4</f>
        <v>单位名称：新平彝族傣族自治县住房和城乡建设局</v>
      </c>
      <c r="B4" s="132"/>
      <c r="C4" s="69"/>
      <c r="F4" s="60" t="s">
        <v>158</v>
      </c>
    </row>
    <row r="5" ht="19.5" customHeight="1" spans="1:6">
      <c r="A5" s="11" t="s">
        <v>159</v>
      </c>
      <c r="B5" s="17" t="s">
        <v>160</v>
      </c>
      <c r="C5" s="12" t="s">
        <v>161</v>
      </c>
      <c r="D5" s="13"/>
      <c r="E5" s="14"/>
      <c r="F5" s="17" t="s">
        <v>162</v>
      </c>
    </row>
    <row r="6" ht="19.5" customHeight="1" spans="1:6">
      <c r="A6" s="19"/>
      <c r="B6" s="20"/>
      <c r="C6" s="64" t="s">
        <v>39</v>
      </c>
      <c r="D6" s="64" t="s">
        <v>163</v>
      </c>
      <c r="E6" s="64" t="s">
        <v>164</v>
      </c>
      <c r="F6" s="20"/>
    </row>
    <row r="7" ht="18.85" customHeight="1" spans="1:6">
      <c r="A7" s="134">
        <v>1</v>
      </c>
      <c r="B7" s="134">
        <v>2</v>
      </c>
      <c r="C7" s="135">
        <v>3</v>
      </c>
      <c r="D7" s="134">
        <v>4</v>
      </c>
      <c r="E7" s="134">
        <v>5</v>
      </c>
      <c r="F7" s="134">
        <v>6</v>
      </c>
    </row>
    <row r="8" ht="18.85" customHeight="1" spans="1:6">
      <c r="A8" s="136">
        <v>86000</v>
      </c>
      <c r="B8" s="136"/>
      <c r="C8" s="137">
        <v>77000</v>
      </c>
      <c r="D8" s="136"/>
      <c r="E8" s="136">
        <v>77000</v>
      </c>
      <c r="F8" s="136">
        <v>9000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6"/>
  <sheetViews>
    <sheetView showZeros="0" tabSelected="1" topLeftCell="I1" workbookViewId="0">
      <pane ySplit="1" topLeftCell="A2" activePane="bottomLeft" state="frozen"/>
      <selection/>
      <selection pane="bottomLeft" activeCell="A31" sqref="$A31:$XFD33"/>
    </sheetView>
  </sheetViews>
  <sheetFormatPr defaultColWidth="9.10833333333333" defaultRowHeight="14.25" customHeight="1"/>
  <cols>
    <col min="1" max="1" width="31.25"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4:23">
      <c r="D2" s="3"/>
      <c r="E2" s="3"/>
      <c r="F2" s="3"/>
      <c r="G2" s="3"/>
      <c r="U2" s="126"/>
      <c r="W2" s="56" t="s">
        <v>165</v>
      </c>
    </row>
    <row r="3" ht="27.85" customHeight="1" spans="1:23">
      <c r="A3" s="26" t="s">
        <v>166</v>
      </c>
      <c r="B3" s="26"/>
      <c r="C3" s="26"/>
      <c r="D3" s="26"/>
      <c r="E3" s="26"/>
      <c r="F3" s="26"/>
      <c r="G3" s="26"/>
      <c r="H3" s="26"/>
      <c r="I3" s="26"/>
      <c r="J3" s="26"/>
      <c r="K3" s="26"/>
      <c r="L3" s="26"/>
      <c r="M3" s="26"/>
      <c r="N3" s="26"/>
      <c r="O3" s="26"/>
      <c r="P3" s="26"/>
      <c r="Q3" s="26"/>
      <c r="R3" s="26"/>
      <c r="S3" s="26"/>
      <c r="T3" s="26"/>
      <c r="U3" s="26"/>
      <c r="V3" s="26"/>
      <c r="W3" s="26"/>
    </row>
    <row r="4" ht="13.6" customHeight="1" spans="1:23">
      <c r="A4" s="6" t="str">
        <f>'部门财务收支预算总表01-1'!A4</f>
        <v>单位名称：新平彝族傣族自治县住房和城乡建设局</v>
      </c>
      <c r="B4" s="7"/>
      <c r="C4" s="7"/>
      <c r="D4" s="7"/>
      <c r="E4" s="7"/>
      <c r="F4" s="7"/>
      <c r="G4" s="7"/>
      <c r="H4" s="8"/>
      <c r="I4" s="8"/>
      <c r="J4" s="8"/>
      <c r="K4" s="8"/>
      <c r="L4" s="8"/>
      <c r="M4" s="8"/>
      <c r="N4" s="8"/>
      <c r="O4" s="8"/>
      <c r="P4" s="8"/>
      <c r="Q4" s="8"/>
      <c r="U4" s="126"/>
      <c r="W4" s="111" t="s">
        <v>158</v>
      </c>
    </row>
    <row r="5" ht="21.8" customHeight="1" spans="1:23">
      <c r="A5" s="10" t="s">
        <v>167</v>
      </c>
      <c r="B5" s="10" t="s">
        <v>168</v>
      </c>
      <c r="C5" s="10" t="s">
        <v>169</v>
      </c>
      <c r="D5" s="11" t="s">
        <v>170</v>
      </c>
      <c r="E5" s="11" t="s">
        <v>171</v>
      </c>
      <c r="F5" s="11" t="s">
        <v>172</v>
      </c>
      <c r="G5" s="11" t="s">
        <v>173</v>
      </c>
      <c r="H5" s="64" t="s">
        <v>174</v>
      </c>
      <c r="I5" s="64"/>
      <c r="J5" s="64"/>
      <c r="K5" s="64"/>
      <c r="L5" s="122"/>
      <c r="M5" s="122"/>
      <c r="N5" s="122"/>
      <c r="O5" s="122"/>
      <c r="P5" s="122"/>
      <c r="Q5" s="48"/>
      <c r="R5" s="64"/>
      <c r="S5" s="64"/>
      <c r="T5" s="64"/>
      <c r="U5" s="64"/>
      <c r="V5" s="64"/>
      <c r="W5" s="64"/>
    </row>
    <row r="6" ht="21.8" customHeight="1" spans="1:23">
      <c r="A6" s="15"/>
      <c r="B6" s="15"/>
      <c r="C6" s="15"/>
      <c r="D6" s="16"/>
      <c r="E6" s="16"/>
      <c r="F6" s="16"/>
      <c r="G6" s="16"/>
      <c r="H6" s="64" t="s">
        <v>37</v>
      </c>
      <c r="I6" s="48" t="s">
        <v>40</v>
      </c>
      <c r="J6" s="48"/>
      <c r="K6" s="48"/>
      <c r="L6" s="122"/>
      <c r="M6" s="122"/>
      <c r="N6" s="122" t="s">
        <v>175</v>
      </c>
      <c r="O6" s="122"/>
      <c r="P6" s="122"/>
      <c r="Q6" s="48" t="s">
        <v>43</v>
      </c>
      <c r="R6" s="64" t="s">
        <v>59</v>
      </c>
      <c r="S6" s="48"/>
      <c r="T6" s="48"/>
      <c r="U6" s="48"/>
      <c r="V6" s="48"/>
      <c r="W6" s="48"/>
    </row>
    <row r="7" ht="15.05" customHeight="1" spans="1:23">
      <c r="A7" s="18"/>
      <c r="B7" s="18"/>
      <c r="C7" s="18"/>
      <c r="D7" s="19"/>
      <c r="E7" s="19"/>
      <c r="F7" s="19"/>
      <c r="G7" s="19"/>
      <c r="H7" s="64"/>
      <c r="I7" s="48" t="s">
        <v>176</v>
      </c>
      <c r="J7" s="48" t="s">
        <v>177</v>
      </c>
      <c r="K7" s="48" t="s">
        <v>178</v>
      </c>
      <c r="L7" s="130" t="s">
        <v>179</v>
      </c>
      <c r="M7" s="130" t="s">
        <v>180</v>
      </c>
      <c r="N7" s="130" t="s">
        <v>40</v>
      </c>
      <c r="O7" s="130" t="s">
        <v>41</v>
      </c>
      <c r="P7" s="130" t="s">
        <v>42</v>
      </c>
      <c r="Q7" s="48"/>
      <c r="R7" s="48" t="s">
        <v>39</v>
      </c>
      <c r="S7" s="48" t="s">
        <v>50</v>
      </c>
      <c r="T7" s="48" t="s">
        <v>181</v>
      </c>
      <c r="U7" s="48" t="s">
        <v>46</v>
      </c>
      <c r="V7" s="48" t="s">
        <v>47</v>
      </c>
      <c r="W7" s="48" t="s">
        <v>48</v>
      </c>
    </row>
    <row r="8" ht="27.85" customHeight="1" spans="1:23">
      <c r="A8" s="18"/>
      <c r="B8" s="18"/>
      <c r="C8" s="18"/>
      <c r="D8" s="19"/>
      <c r="E8" s="19"/>
      <c r="F8" s="19"/>
      <c r="G8" s="19"/>
      <c r="H8" s="64"/>
      <c r="I8" s="48"/>
      <c r="J8" s="48"/>
      <c r="K8" s="48"/>
      <c r="L8" s="130"/>
      <c r="M8" s="130"/>
      <c r="N8" s="130"/>
      <c r="O8" s="130"/>
      <c r="P8" s="130"/>
      <c r="Q8" s="48"/>
      <c r="R8" s="48"/>
      <c r="S8" s="48"/>
      <c r="T8" s="48"/>
      <c r="U8" s="48"/>
      <c r="V8" s="48"/>
      <c r="W8" s="48"/>
    </row>
    <row r="9" ht="15.05" customHeight="1" spans="1:23">
      <c r="A9" s="128">
        <v>1</v>
      </c>
      <c r="B9" s="128">
        <v>2</v>
      </c>
      <c r="C9" s="128">
        <v>3</v>
      </c>
      <c r="D9" s="128">
        <v>4</v>
      </c>
      <c r="E9" s="128">
        <v>5</v>
      </c>
      <c r="F9" s="128">
        <v>6</v>
      </c>
      <c r="G9" s="128">
        <v>7</v>
      </c>
      <c r="H9" s="128">
        <v>8</v>
      </c>
      <c r="I9" s="128">
        <v>9</v>
      </c>
      <c r="J9" s="128">
        <v>10</v>
      </c>
      <c r="K9" s="128">
        <v>11</v>
      </c>
      <c r="L9" s="128">
        <v>12</v>
      </c>
      <c r="M9" s="128">
        <v>13</v>
      </c>
      <c r="N9" s="128">
        <v>14</v>
      </c>
      <c r="O9" s="128">
        <v>15</v>
      </c>
      <c r="P9" s="128">
        <v>16</v>
      </c>
      <c r="Q9" s="128">
        <v>17</v>
      </c>
      <c r="R9" s="128">
        <v>18</v>
      </c>
      <c r="S9" s="128">
        <v>19</v>
      </c>
      <c r="T9" s="128">
        <v>20</v>
      </c>
      <c r="U9" s="128">
        <v>21</v>
      </c>
      <c r="V9" s="128">
        <v>22</v>
      </c>
      <c r="W9" s="128">
        <v>23</v>
      </c>
    </row>
    <row r="10" ht="18.85" customHeight="1" spans="1:23">
      <c r="A10" s="22" t="s">
        <v>52</v>
      </c>
      <c r="B10" s="22"/>
      <c r="C10" s="23"/>
      <c r="D10" s="22"/>
      <c r="E10" s="22"/>
      <c r="F10" s="22"/>
      <c r="G10" s="22"/>
      <c r="H10" s="30">
        <v>7337444.64</v>
      </c>
      <c r="I10" s="30">
        <v>7337444.64</v>
      </c>
      <c r="J10" s="30"/>
      <c r="K10" s="30"/>
      <c r="L10" s="30">
        <v>7337444.64</v>
      </c>
      <c r="M10" s="66"/>
      <c r="N10" s="66"/>
      <c r="O10" s="66"/>
      <c r="P10" s="66"/>
      <c r="Q10" s="66"/>
      <c r="R10" s="66"/>
      <c r="S10" s="66"/>
      <c r="T10" s="66"/>
      <c r="U10" s="66"/>
      <c r="V10" s="66"/>
      <c r="W10" s="66"/>
    </row>
    <row r="11" ht="18.85" customHeight="1" spans="1:23">
      <c r="A11" s="129" t="s">
        <v>52</v>
      </c>
      <c r="B11" s="22" t="s">
        <v>182</v>
      </c>
      <c r="C11" s="23" t="s">
        <v>183</v>
      </c>
      <c r="D11" s="22" t="s">
        <v>98</v>
      </c>
      <c r="E11" s="22" t="s">
        <v>99</v>
      </c>
      <c r="F11" s="22" t="s">
        <v>184</v>
      </c>
      <c r="G11" s="22" t="s">
        <v>185</v>
      </c>
      <c r="H11" s="30">
        <v>383076</v>
      </c>
      <c r="I11" s="30">
        <v>383076</v>
      </c>
      <c r="J11" s="30"/>
      <c r="K11" s="30"/>
      <c r="L11" s="30">
        <v>383076</v>
      </c>
      <c r="M11" s="66"/>
      <c r="N11" s="66"/>
      <c r="O11" s="66"/>
      <c r="P11" s="66"/>
      <c r="Q11" s="66"/>
      <c r="R11" s="66"/>
      <c r="S11" s="66"/>
      <c r="T11" s="66"/>
      <c r="U11" s="66"/>
      <c r="V11" s="66"/>
      <c r="W11" s="66"/>
    </row>
    <row r="12" ht="18.85" customHeight="1" spans="1:23">
      <c r="A12" s="129" t="s">
        <v>52</v>
      </c>
      <c r="B12" s="22" t="s">
        <v>182</v>
      </c>
      <c r="C12" s="23" t="s">
        <v>183</v>
      </c>
      <c r="D12" s="22" t="s">
        <v>98</v>
      </c>
      <c r="E12" s="22" t="s">
        <v>99</v>
      </c>
      <c r="F12" s="22" t="s">
        <v>186</v>
      </c>
      <c r="G12" s="22" t="s">
        <v>187</v>
      </c>
      <c r="H12" s="30">
        <v>512976</v>
      </c>
      <c r="I12" s="30">
        <v>512976</v>
      </c>
      <c r="J12" s="30"/>
      <c r="K12" s="30"/>
      <c r="L12" s="30">
        <v>512976</v>
      </c>
      <c r="M12" s="66"/>
      <c r="N12" s="66"/>
      <c r="O12" s="66"/>
      <c r="P12" s="66"/>
      <c r="Q12" s="66"/>
      <c r="R12" s="66"/>
      <c r="S12" s="66"/>
      <c r="T12" s="66"/>
      <c r="U12" s="66"/>
      <c r="V12" s="66"/>
      <c r="W12" s="66"/>
    </row>
    <row r="13" ht="18.85" customHeight="1" spans="1:23">
      <c r="A13" s="129" t="s">
        <v>52</v>
      </c>
      <c r="B13" s="22" t="s">
        <v>188</v>
      </c>
      <c r="C13" s="23" t="s">
        <v>189</v>
      </c>
      <c r="D13" s="22" t="s">
        <v>98</v>
      </c>
      <c r="E13" s="22" t="s">
        <v>99</v>
      </c>
      <c r="F13" s="22" t="s">
        <v>184</v>
      </c>
      <c r="G13" s="22" t="s">
        <v>185</v>
      </c>
      <c r="H13" s="30">
        <v>1302360</v>
      </c>
      <c r="I13" s="30">
        <v>1302360</v>
      </c>
      <c r="J13" s="30"/>
      <c r="K13" s="30"/>
      <c r="L13" s="30">
        <v>1302360</v>
      </c>
      <c r="M13" s="66"/>
      <c r="N13" s="66"/>
      <c r="O13" s="66"/>
      <c r="P13" s="66"/>
      <c r="Q13" s="66"/>
      <c r="R13" s="66"/>
      <c r="S13" s="66"/>
      <c r="T13" s="66"/>
      <c r="U13" s="66"/>
      <c r="V13" s="66"/>
      <c r="W13" s="66"/>
    </row>
    <row r="14" ht="18.85" customHeight="1" spans="1:23">
      <c r="A14" s="129" t="s">
        <v>52</v>
      </c>
      <c r="B14" s="22" t="s">
        <v>188</v>
      </c>
      <c r="C14" s="23" t="s">
        <v>189</v>
      </c>
      <c r="D14" s="22" t="s">
        <v>98</v>
      </c>
      <c r="E14" s="22" t="s">
        <v>99</v>
      </c>
      <c r="F14" s="22" t="s">
        <v>186</v>
      </c>
      <c r="G14" s="22" t="s">
        <v>187</v>
      </c>
      <c r="H14" s="30">
        <v>151932</v>
      </c>
      <c r="I14" s="30">
        <v>151932</v>
      </c>
      <c r="J14" s="30"/>
      <c r="K14" s="30"/>
      <c r="L14" s="30">
        <v>151932</v>
      </c>
      <c r="M14" s="66"/>
      <c r="N14" s="66"/>
      <c r="O14" s="66"/>
      <c r="P14" s="66"/>
      <c r="Q14" s="66"/>
      <c r="R14" s="66"/>
      <c r="S14" s="66"/>
      <c r="T14" s="66"/>
      <c r="U14" s="66"/>
      <c r="V14" s="66"/>
      <c r="W14" s="66"/>
    </row>
    <row r="15" ht="18.85" customHeight="1" spans="1:23">
      <c r="A15" s="129" t="s">
        <v>52</v>
      </c>
      <c r="B15" s="22" t="s">
        <v>188</v>
      </c>
      <c r="C15" s="23" t="s">
        <v>189</v>
      </c>
      <c r="D15" s="22" t="s">
        <v>98</v>
      </c>
      <c r="E15" s="22" t="s">
        <v>99</v>
      </c>
      <c r="F15" s="22" t="s">
        <v>190</v>
      </c>
      <c r="G15" s="22" t="s">
        <v>191</v>
      </c>
      <c r="H15" s="30">
        <v>487440</v>
      </c>
      <c r="I15" s="30">
        <v>487440</v>
      </c>
      <c r="J15" s="30"/>
      <c r="K15" s="30"/>
      <c r="L15" s="30">
        <v>487440</v>
      </c>
      <c r="M15" s="66"/>
      <c r="N15" s="66"/>
      <c r="O15" s="66"/>
      <c r="P15" s="66"/>
      <c r="Q15" s="66"/>
      <c r="R15" s="66"/>
      <c r="S15" s="66"/>
      <c r="T15" s="66"/>
      <c r="U15" s="66"/>
      <c r="V15" s="66"/>
      <c r="W15" s="66"/>
    </row>
    <row r="16" ht="18.85" customHeight="1" spans="1:23">
      <c r="A16" s="129" t="s">
        <v>52</v>
      </c>
      <c r="B16" s="22" t="s">
        <v>188</v>
      </c>
      <c r="C16" s="23" t="s">
        <v>189</v>
      </c>
      <c r="D16" s="22" t="s">
        <v>98</v>
      </c>
      <c r="E16" s="22" t="s">
        <v>99</v>
      </c>
      <c r="F16" s="22" t="s">
        <v>190</v>
      </c>
      <c r="G16" s="22" t="s">
        <v>191</v>
      </c>
      <c r="H16" s="30">
        <v>900000</v>
      </c>
      <c r="I16" s="30">
        <v>900000</v>
      </c>
      <c r="J16" s="30"/>
      <c r="K16" s="30"/>
      <c r="L16" s="30">
        <v>900000</v>
      </c>
      <c r="M16" s="66"/>
      <c r="N16" s="66"/>
      <c r="O16" s="66"/>
      <c r="P16" s="66"/>
      <c r="Q16" s="66"/>
      <c r="R16" s="66"/>
      <c r="S16" s="66"/>
      <c r="T16" s="66"/>
      <c r="U16" s="66"/>
      <c r="V16" s="66"/>
      <c r="W16" s="66"/>
    </row>
    <row r="17" ht="18.85" customHeight="1" spans="1:23">
      <c r="A17" s="129" t="s">
        <v>52</v>
      </c>
      <c r="B17" s="22" t="s">
        <v>192</v>
      </c>
      <c r="C17" s="23" t="s">
        <v>193</v>
      </c>
      <c r="D17" s="22" t="s">
        <v>86</v>
      </c>
      <c r="E17" s="22" t="s">
        <v>87</v>
      </c>
      <c r="F17" s="22" t="s">
        <v>194</v>
      </c>
      <c r="G17" s="22" t="s">
        <v>195</v>
      </c>
      <c r="H17" s="30">
        <v>7060</v>
      </c>
      <c r="I17" s="30">
        <v>7060</v>
      </c>
      <c r="J17" s="30"/>
      <c r="K17" s="30"/>
      <c r="L17" s="30">
        <v>7060</v>
      </c>
      <c r="M17" s="66"/>
      <c r="N17" s="66"/>
      <c r="O17" s="66"/>
      <c r="P17" s="66"/>
      <c r="Q17" s="66"/>
      <c r="R17" s="66"/>
      <c r="S17" s="66"/>
      <c r="T17" s="66"/>
      <c r="U17" s="66"/>
      <c r="V17" s="66"/>
      <c r="W17" s="66"/>
    </row>
    <row r="18" ht="18.85" customHeight="1" spans="1:23">
      <c r="A18" s="129" t="s">
        <v>52</v>
      </c>
      <c r="B18" s="22" t="s">
        <v>192</v>
      </c>
      <c r="C18" s="23" t="s">
        <v>193</v>
      </c>
      <c r="D18" s="22" t="s">
        <v>88</v>
      </c>
      <c r="E18" s="22" t="s">
        <v>89</v>
      </c>
      <c r="F18" s="22" t="s">
        <v>194</v>
      </c>
      <c r="G18" s="22" t="s">
        <v>195</v>
      </c>
      <c r="H18" s="30">
        <v>12355</v>
      </c>
      <c r="I18" s="30">
        <v>12355</v>
      </c>
      <c r="J18" s="30"/>
      <c r="K18" s="30"/>
      <c r="L18" s="30">
        <v>12355</v>
      </c>
      <c r="M18" s="66"/>
      <c r="N18" s="66"/>
      <c r="O18" s="66"/>
      <c r="P18" s="66"/>
      <c r="Q18" s="66"/>
      <c r="R18" s="66"/>
      <c r="S18" s="66"/>
      <c r="T18" s="66"/>
      <c r="U18" s="66"/>
      <c r="V18" s="66"/>
      <c r="W18" s="66"/>
    </row>
    <row r="19" ht="18.85" customHeight="1" spans="1:23">
      <c r="A19" s="129" t="s">
        <v>52</v>
      </c>
      <c r="B19" s="22" t="s">
        <v>196</v>
      </c>
      <c r="C19" s="23" t="s">
        <v>126</v>
      </c>
      <c r="D19" s="22" t="s">
        <v>125</v>
      </c>
      <c r="E19" s="22" t="s">
        <v>126</v>
      </c>
      <c r="F19" s="22" t="s">
        <v>197</v>
      </c>
      <c r="G19" s="22" t="s">
        <v>126</v>
      </c>
      <c r="H19" s="30">
        <v>875520</v>
      </c>
      <c r="I19" s="30">
        <v>875520</v>
      </c>
      <c r="J19" s="30"/>
      <c r="K19" s="30"/>
      <c r="L19" s="30">
        <v>875520</v>
      </c>
      <c r="M19" s="66"/>
      <c r="N19" s="66"/>
      <c r="O19" s="66"/>
      <c r="P19" s="66"/>
      <c r="Q19" s="66"/>
      <c r="R19" s="66"/>
      <c r="S19" s="66"/>
      <c r="T19" s="66"/>
      <c r="U19" s="66"/>
      <c r="V19" s="66"/>
      <c r="W19" s="66"/>
    </row>
    <row r="20" ht="18.85" customHeight="1" spans="1:23">
      <c r="A20" s="129" t="s">
        <v>52</v>
      </c>
      <c r="B20" s="22" t="s">
        <v>198</v>
      </c>
      <c r="C20" s="23" t="s">
        <v>199</v>
      </c>
      <c r="D20" s="22" t="s">
        <v>98</v>
      </c>
      <c r="E20" s="22" t="s">
        <v>99</v>
      </c>
      <c r="F20" s="22" t="s">
        <v>200</v>
      </c>
      <c r="G20" s="22" t="s">
        <v>201</v>
      </c>
      <c r="H20" s="30">
        <v>77000</v>
      </c>
      <c r="I20" s="30">
        <v>77000</v>
      </c>
      <c r="J20" s="30"/>
      <c r="K20" s="30"/>
      <c r="L20" s="30">
        <v>77000</v>
      </c>
      <c r="M20" s="66"/>
      <c r="N20" s="66"/>
      <c r="O20" s="66"/>
      <c r="P20" s="66"/>
      <c r="Q20" s="66"/>
      <c r="R20" s="66"/>
      <c r="S20" s="66"/>
      <c r="T20" s="66"/>
      <c r="U20" s="66"/>
      <c r="V20" s="66"/>
      <c r="W20" s="66"/>
    </row>
    <row r="21" ht="18.85" customHeight="1" spans="1:23">
      <c r="A21" s="129" t="s">
        <v>52</v>
      </c>
      <c r="B21" s="191" t="s">
        <v>202</v>
      </c>
      <c r="C21" s="23" t="s">
        <v>203</v>
      </c>
      <c r="D21" s="22" t="s">
        <v>98</v>
      </c>
      <c r="E21" s="22" t="s">
        <v>99</v>
      </c>
      <c r="F21" s="22" t="s">
        <v>204</v>
      </c>
      <c r="G21" s="22" t="s">
        <v>205</v>
      </c>
      <c r="H21" s="30">
        <v>72000</v>
      </c>
      <c r="I21" s="30">
        <v>72000</v>
      </c>
      <c r="J21" s="30"/>
      <c r="K21" s="30"/>
      <c r="L21" s="30">
        <v>72000</v>
      </c>
      <c r="M21" s="66"/>
      <c r="N21" s="66"/>
      <c r="O21" s="66"/>
      <c r="P21" s="66"/>
      <c r="Q21" s="66"/>
      <c r="R21" s="66"/>
      <c r="S21" s="66"/>
      <c r="T21" s="66"/>
      <c r="U21" s="66"/>
      <c r="V21" s="66"/>
      <c r="W21" s="66"/>
    </row>
    <row r="22" ht="18.85" customHeight="1" spans="1:23">
      <c r="A22" s="129" t="s">
        <v>52</v>
      </c>
      <c r="B22" s="22" t="s">
        <v>206</v>
      </c>
      <c r="C22" s="23" t="s">
        <v>207</v>
      </c>
      <c r="D22" s="22" t="s">
        <v>98</v>
      </c>
      <c r="E22" s="22" t="s">
        <v>99</v>
      </c>
      <c r="F22" s="22" t="s">
        <v>208</v>
      </c>
      <c r="G22" s="22" t="s">
        <v>207</v>
      </c>
      <c r="H22" s="30">
        <v>60800</v>
      </c>
      <c r="I22" s="30">
        <v>60800</v>
      </c>
      <c r="J22" s="30"/>
      <c r="K22" s="30"/>
      <c r="L22" s="30">
        <v>60800</v>
      </c>
      <c r="M22" s="66"/>
      <c r="N22" s="66"/>
      <c r="O22" s="66"/>
      <c r="P22" s="66"/>
      <c r="Q22" s="66"/>
      <c r="R22" s="66"/>
      <c r="S22" s="66"/>
      <c r="T22" s="66"/>
      <c r="U22" s="66"/>
      <c r="V22" s="66"/>
      <c r="W22" s="66"/>
    </row>
    <row r="23" ht="18.85" customHeight="1" spans="1:23">
      <c r="A23" s="129" t="s">
        <v>52</v>
      </c>
      <c r="B23" s="22" t="s">
        <v>209</v>
      </c>
      <c r="C23" s="23" t="s">
        <v>210</v>
      </c>
      <c r="D23" s="22" t="s">
        <v>98</v>
      </c>
      <c r="E23" s="22" t="s">
        <v>99</v>
      </c>
      <c r="F23" s="22" t="s">
        <v>211</v>
      </c>
      <c r="G23" s="22" t="s">
        <v>212</v>
      </c>
      <c r="H23" s="30">
        <v>124570</v>
      </c>
      <c r="I23" s="30">
        <v>124570</v>
      </c>
      <c r="J23" s="30"/>
      <c r="K23" s="30"/>
      <c r="L23" s="30">
        <v>124570</v>
      </c>
      <c r="M23" s="66"/>
      <c r="N23" s="66"/>
      <c r="O23" s="66"/>
      <c r="P23" s="66"/>
      <c r="Q23" s="66"/>
      <c r="R23" s="66"/>
      <c r="S23" s="66"/>
      <c r="T23" s="66"/>
      <c r="U23" s="66"/>
      <c r="V23" s="66"/>
      <c r="W23" s="66"/>
    </row>
    <row r="24" ht="18.85" customHeight="1" spans="1:23">
      <c r="A24" s="129" t="s">
        <v>52</v>
      </c>
      <c r="B24" s="22" t="s">
        <v>209</v>
      </c>
      <c r="C24" s="23" t="s">
        <v>210</v>
      </c>
      <c r="D24" s="22" t="s">
        <v>98</v>
      </c>
      <c r="E24" s="22" t="s">
        <v>99</v>
      </c>
      <c r="F24" s="22" t="s">
        <v>213</v>
      </c>
      <c r="G24" s="22" t="s">
        <v>214</v>
      </c>
      <c r="H24" s="30">
        <v>5000</v>
      </c>
      <c r="I24" s="30">
        <v>5000</v>
      </c>
      <c r="J24" s="30"/>
      <c r="K24" s="30"/>
      <c r="L24" s="30">
        <v>5000</v>
      </c>
      <c r="M24" s="66"/>
      <c r="N24" s="66"/>
      <c r="O24" s="66"/>
      <c r="P24" s="66"/>
      <c r="Q24" s="66"/>
      <c r="R24" s="66"/>
      <c r="S24" s="66"/>
      <c r="T24" s="66"/>
      <c r="U24" s="66"/>
      <c r="V24" s="66"/>
      <c r="W24" s="66"/>
    </row>
    <row r="25" ht="18.85" customHeight="1" spans="1:23">
      <c r="A25" s="129" t="s">
        <v>52</v>
      </c>
      <c r="B25" s="22" t="s">
        <v>209</v>
      </c>
      <c r="C25" s="23" t="s">
        <v>210</v>
      </c>
      <c r="D25" s="22" t="s">
        <v>98</v>
      </c>
      <c r="E25" s="22" t="s">
        <v>99</v>
      </c>
      <c r="F25" s="22" t="s">
        <v>215</v>
      </c>
      <c r="G25" s="22" t="s">
        <v>216</v>
      </c>
      <c r="H25" s="30">
        <v>10000</v>
      </c>
      <c r="I25" s="30">
        <v>10000</v>
      </c>
      <c r="J25" s="30"/>
      <c r="K25" s="30"/>
      <c r="L25" s="30">
        <v>10000</v>
      </c>
      <c r="M25" s="66"/>
      <c r="N25" s="66"/>
      <c r="O25" s="66"/>
      <c r="P25" s="66"/>
      <c r="Q25" s="66"/>
      <c r="R25" s="66"/>
      <c r="S25" s="66"/>
      <c r="T25" s="66"/>
      <c r="U25" s="66"/>
      <c r="V25" s="66"/>
      <c r="W25" s="66"/>
    </row>
    <row r="26" ht="18.85" customHeight="1" spans="1:23">
      <c r="A26" s="129" t="s">
        <v>52</v>
      </c>
      <c r="B26" s="22" t="s">
        <v>209</v>
      </c>
      <c r="C26" s="23" t="s">
        <v>210</v>
      </c>
      <c r="D26" s="22" t="s">
        <v>98</v>
      </c>
      <c r="E26" s="22" t="s">
        <v>99</v>
      </c>
      <c r="F26" s="22" t="s">
        <v>217</v>
      </c>
      <c r="G26" s="22" t="s">
        <v>218</v>
      </c>
      <c r="H26" s="30">
        <v>9000</v>
      </c>
      <c r="I26" s="30">
        <v>9000</v>
      </c>
      <c r="J26" s="30"/>
      <c r="K26" s="30"/>
      <c r="L26" s="30">
        <v>9000</v>
      </c>
      <c r="M26" s="66"/>
      <c r="N26" s="66"/>
      <c r="O26" s="66"/>
      <c r="P26" s="66"/>
      <c r="Q26" s="66"/>
      <c r="R26" s="66"/>
      <c r="S26" s="66"/>
      <c r="T26" s="66"/>
      <c r="U26" s="66"/>
      <c r="V26" s="66"/>
      <c r="W26" s="66"/>
    </row>
    <row r="27" ht="18.85" customHeight="1" spans="1:23">
      <c r="A27" s="129" t="s">
        <v>52</v>
      </c>
      <c r="B27" s="22" t="s">
        <v>209</v>
      </c>
      <c r="C27" s="23" t="s">
        <v>210</v>
      </c>
      <c r="D27" s="22" t="s">
        <v>98</v>
      </c>
      <c r="E27" s="22" t="s">
        <v>99</v>
      </c>
      <c r="F27" s="22" t="s">
        <v>219</v>
      </c>
      <c r="G27" s="22" t="s">
        <v>220</v>
      </c>
      <c r="H27" s="30">
        <v>3430</v>
      </c>
      <c r="I27" s="30">
        <v>3430</v>
      </c>
      <c r="J27" s="30"/>
      <c r="K27" s="30"/>
      <c r="L27" s="30">
        <v>3430</v>
      </c>
      <c r="M27" s="66"/>
      <c r="N27" s="66"/>
      <c r="O27" s="66"/>
      <c r="P27" s="66"/>
      <c r="Q27" s="66"/>
      <c r="R27" s="66"/>
      <c r="S27" s="66"/>
      <c r="T27" s="66"/>
      <c r="U27" s="66"/>
      <c r="V27" s="66"/>
      <c r="W27" s="66"/>
    </row>
    <row r="28" ht="18.85" customHeight="1" spans="1:23">
      <c r="A28" s="129" t="s">
        <v>52</v>
      </c>
      <c r="B28" s="22" t="s">
        <v>209</v>
      </c>
      <c r="C28" s="23" t="s">
        <v>210</v>
      </c>
      <c r="D28" s="22" t="s">
        <v>98</v>
      </c>
      <c r="E28" s="22" t="s">
        <v>99</v>
      </c>
      <c r="F28" s="22" t="s">
        <v>221</v>
      </c>
      <c r="G28" s="22" t="s">
        <v>222</v>
      </c>
      <c r="H28" s="30">
        <v>5000</v>
      </c>
      <c r="I28" s="30">
        <v>5000</v>
      </c>
      <c r="J28" s="30"/>
      <c r="K28" s="30"/>
      <c r="L28" s="30">
        <v>5000</v>
      </c>
      <c r="M28" s="66"/>
      <c r="N28" s="66"/>
      <c r="O28" s="66"/>
      <c r="P28" s="66"/>
      <c r="Q28" s="66"/>
      <c r="R28" s="66"/>
      <c r="S28" s="66"/>
      <c r="T28" s="66"/>
      <c r="U28" s="66"/>
      <c r="V28" s="66"/>
      <c r="W28" s="66"/>
    </row>
    <row r="29" ht="18.85" customHeight="1" spans="1:23">
      <c r="A29" s="129" t="s">
        <v>52</v>
      </c>
      <c r="B29" s="22" t="s">
        <v>209</v>
      </c>
      <c r="C29" s="23" t="s">
        <v>210</v>
      </c>
      <c r="D29" s="22" t="s">
        <v>98</v>
      </c>
      <c r="E29" s="22" t="s">
        <v>99</v>
      </c>
      <c r="F29" s="22" t="s">
        <v>223</v>
      </c>
      <c r="G29" s="22" t="s">
        <v>224</v>
      </c>
      <c r="H29" s="30">
        <v>5000</v>
      </c>
      <c r="I29" s="30">
        <v>5000</v>
      </c>
      <c r="J29" s="30"/>
      <c r="K29" s="30"/>
      <c r="L29" s="30">
        <v>5000</v>
      </c>
      <c r="M29" s="66"/>
      <c r="N29" s="66"/>
      <c r="O29" s="66"/>
      <c r="P29" s="66"/>
      <c r="Q29" s="66"/>
      <c r="R29" s="66"/>
      <c r="S29" s="66"/>
      <c r="T29" s="66"/>
      <c r="U29" s="66"/>
      <c r="V29" s="66"/>
      <c r="W29" s="66"/>
    </row>
    <row r="30" ht="18.85" customHeight="1" spans="1:23">
      <c r="A30" s="129" t="s">
        <v>52</v>
      </c>
      <c r="B30" s="22" t="s">
        <v>209</v>
      </c>
      <c r="C30" s="23" t="s">
        <v>210</v>
      </c>
      <c r="D30" s="22" t="s">
        <v>98</v>
      </c>
      <c r="E30" s="22" t="s">
        <v>99</v>
      </c>
      <c r="F30" s="22" t="s">
        <v>225</v>
      </c>
      <c r="G30" s="22" t="s">
        <v>226</v>
      </c>
      <c r="H30" s="30">
        <v>26600</v>
      </c>
      <c r="I30" s="30">
        <v>26600</v>
      </c>
      <c r="J30" s="30"/>
      <c r="K30" s="30"/>
      <c r="L30" s="30">
        <v>26600</v>
      </c>
      <c r="M30" s="66"/>
      <c r="N30" s="66"/>
      <c r="O30" s="66"/>
      <c r="P30" s="66"/>
      <c r="Q30" s="66"/>
      <c r="R30" s="66"/>
      <c r="S30" s="66"/>
      <c r="T30" s="66"/>
      <c r="U30" s="66"/>
      <c r="V30" s="66"/>
      <c r="W30" s="66"/>
    </row>
    <row r="31" s="127" customFormat="1" ht="18.85" customHeight="1" spans="1:23">
      <c r="A31" s="129" t="s">
        <v>52</v>
      </c>
      <c r="B31" s="191" t="s">
        <v>227</v>
      </c>
      <c r="C31" s="23" t="s">
        <v>228</v>
      </c>
      <c r="D31" s="22" t="s">
        <v>98</v>
      </c>
      <c r="E31" s="22" t="s">
        <v>99</v>
      </c>
      <c r="F31" s="22">
        <v>30207</v>
      </c>
      <c r="G31" s="22" t="s">
        <v>220</v>
      </c>
      <c r="H31" s="30">
        <v>14000</v>
      </c>
      <c r="I31" s="30">
        <v>14000</v>
      </c>
      <c r="J31" s="30"/>
      <c r="K31" s="30"/>
      <c r="L31" s="30">
        <v>14000</v>
      </c>
      <c r="M31" s="131"/>
      <c r="N31" s="131"/>
      <c r="O31" s="131"/>
      <c r="P31" s="131"/>
      <c r="Q31" s="131"/>
      <c r="R31" s="131"/>
      <c r="S31" s="131"/>
      <c r="T31" s="131"/>
      <c r="U31" s="131"/>
      <c r="V31" s="131"/>
      <c r="W31" s="131"/>
    </row>
    <row r="32" s="127" customFormat="1" ht="18.85" customHeight="1" spans="1:23">
      <c r="A32" s="129" t="s">
        <v>52</v>
      </c>
      <c r="B32" s="191" t="s">
        <v>229</v>
      </c>
      <c r="C32" s="23" t="s">
        <v>230</v>
      </c>
      <c r="D32" s="22" t="s">
        <v>98</v>
      </c>
      <c r="E32" s="22" t="s">
        <v>99</v>
      </c>
      <c r="F32" s="22">
        <v>30305</v>
      </c>
      <c r="G32" s="22" t="s">
        <v>231</v>
      </c>
      <c r="H32" s="30">
        <v>6660</v>
      </c>
      <c r="I32" s="30">
        <v>6660</v>
      </c>
      <c r="J32" s="30"/>
      <c r="K32" s="30"/>
      <c r="L32" s="30">
        <v>6660</v>
      </c>
      <c r="M32" s="131"/>
      <c r="N32" s="131"/>
      <c r="O32" s="131"/>
      <c r="P32" s="131"/>
      <c r="Q32" s="131"/>
      <c r="R32" s="131"/>
      <c r="S32" s="131"/>
      <c r="T32" s="131"/>
      <c r="U32" s="131"/>
      <c r="V32" s="131"/>
      <c r="W32" s="131"/>
    </row>
    <row r="33" s="127" customFormat="1" ht="18.85" customHeight="1" spans="1:23">
      <c r="A33" s="129" t="s">
        <v>52</v>
      </c>
      <c r="B33" s="191" t="s">
        <v>229</v>
      </c>
      <c r="C33" s="23" t="s">
        <v>230</v>
      </c>
      <c r="D33" s="22" t="s">
        <v>98</v>
      </c>
      <c r="E33" s="22" t="s">
        <v>99</v>
      </c>
      <c r="F33" s="22">
        <v>30305</v>
      </c>
      <c r="G33" s="22" t="s">
        <v>231</v>
      </c>
      <c r="H33" s="30">
        <v>9840</v>
      </c>
      <c r="I33" s="30">
        <v>9840</v>
      </c>
      <c r="J33" s="30"/>
      <c r="K33" s="30"/>
      <c r="L33" s="30">
        <v>9840</v>
      </c>
      <c r="M33" s="131"/>
      <c r="N33" s="131"/>
      <c r="O33" s="131"/>
      <c r="P33" s="131"/>
      <c r="Q33" s="131"/>
      <c r="R33" s="131"/>
      <c r="S33" s="131"/>
      <c r="T33" s="131"/>
      <c r="U33" s="131"/>
      <c r="V33" s="131"/>
      <c r="W33" s="131"/>
    </row>
    <row r="34" ht="18.85" customHeight="1" spans="1:23">
      <c r="A34" s="129" t="s">
        <v>52</v>
      </c>
      <c r="B34" s="22" t="s">
        <v>232</v>
      </c>
      <c r="C34" s="23" t="s">
        <v>162</v>
      </c>
      <c r="D34" s="22" t="s">
        <v>98</v>
      </c>
      <c r="E34" s="22" t="s">
        <v>99</v>
      </c>
      <c r="F34" s="22" t="s">
        <v>233</v>
      </c>
      <c r="G34" s="22" t="s">
        <v>162</v>
      </c>
      <c r="H34" s="30">
        <v>9000</v>
      </c>
      <c r="I34" s="30">
        <v>9000</v>
      </c>
      <c r="J34" s="30"/>
      <c r="K34" s="30"/>
      <c r="L34" s="30">
        <v>9000</v>
      </c>
      <c r="M34" s="66"/>
      <c r="N34" s="66"/>
      <c r="O34" s="66"/>
      <c r="P34" s="66"/>
      <c r="Q34" s="66"/>
      <c r="R34" s="66"/>
      <c r="S34" s="66"/>
      <c r="T34" s="66"/>
      <c r="U34" s="66"/>
      <c r="V34" s="66"/>
      <c r="W34" s="66"/>
    </row>
    <row r="35" ht="18.85" customHeight="1" spans="1:23">
      <c r="A35" s="129" t="s">
        <v>52</v>
      </c>
      <c r="B35" s="22" t="s">
        <v>234</v>
      </c>
      <c r="C35" s="23" t="s">
        <v>235</v>
      </c>
      <c r="D35" s="22" t="s">
        <v>98</v>
      </c>
      <c r="E35" s="22" t="s">
        <v>99</v>
      </c>
      <c r="F35" s="22" t="s">
        <v>236</v>
      </c>
      <c r="G35" s="22" t="s">
        <v>237</v>
      </c>
      <c r="H35" s="30">
        <v>150444</v>
      </c>
      <c r="I35" s="30">
        <v>150444</v>
      </c>
      <c r="J35" s="30"/>
      <c r="K35" s="30"/>
      <c r="L35" s="30">
        <v>150444</v>
      </c>
      <c r="M35" s="66"/>
      <c r="N35" s="66"/>
      <c r="O35" s="66"/>
      <c r="P35" s="66"/>
      <c r="Q35" s="66"/>
      <c r="R35" s="66"/>
      <c r="S35" s="66"/>
      <c r="T35" s="66"/>
      <c r="U35" s="66"/>
      <c r="V35" s="66"/>
      <c r="W35" s="66"/>
    </row>
    <row r="36" ht="18.85" customHeight="1" spans="1:23">
      <c r="A36" s="129" t="s">
        <v>52</v>
      </c>
      <c r="B36" s="22" t="s">
        <v>238</v>
      </c>
      <c r="C36" s="23" t="s">
        <v>239</v>
      </c>
      <c r="D36" s="22" t="s">
        <v>98</v>
      </c>
      <c r="E36" s="22" t="s">
        <v>99</v>
      </c>
      <c r="F36" s="22" t="s">
        <v>190</v>
      </c>
      <c r="G36" s="22" t="s">
        <v>191</v>
      </c>
      <c r="H36" s="30">
        <v>360000</v>
      </c>
      <c r="I36" s="30">
        <v>360000</v>
      </c>
      <c r="J36" s="30"/>
      <c r="K36" s="30"/>
      <c r="L36" s="30">
        <v>360000</v>
      </c>
      <c r="M36" s="66"/>
      <c r="N36" s="66"/>
      <c r="O36" s="66"/>
      <c r="P36" s="66"/>
      <c r="Q36" s="66"/>
      <c r="R36" s="66"/>
      <c r="S36" s="66"/>
      <c r="T36" s="66"/>
      <c r="U36" s="66"/>
      <c r="V36" s="66"/>
      <c r="W36" s="66"/>
    </row>
    <row r="37" ht="18.85" customHeight="1" spans="1:23">
      <c r="A37" s="129" t="s">
        <v>52</v>
      </c>
      <c r="B37" s="22" t="s">
        <v>238</v>
      </c>
      <c r="C37" s="23" t="s">
        <v>239</v>
      </c>
      <c r="D37" s="22" t="s">
        <v>98</v>
      </c>
      <c r="E37" s="22" t="s">
        <v>99</v>
      </c>
      <c r="F37" s="22" t="s">
        <v>190</v>
      </c>
      <c r="G37" s="22" t="s">
        <v>191</v>
      </c>
      <c r="H37" s="30">
        <v>180000</v>
      </c>
      <c r="I37" s="30">
        <v>180000</v>
      </c>
      <c r="J37" s="30"/>
      <c r="K37" s="30"/>
      <c r="L37" s="30">
        <v>180000</v>
      </c>
      <c r="M37" s="66"/>
      <c r="N37" s="66"/>
      <c r="O37" s="66"/>
      <c r="P37" s="66"/>
      <c r="Q37" s="66"/>
      <c r="R37" s="66"/>
      <c r="S37" s="66"/>
      <c r="T37" s="66"/>
      <c r="U37" s="66"/>
      <c r="V37" s="66"/>
      <c r="W37" s="66"/>
    </row>
    <row r="38" ht="18.85" customHeight="1" spans="1:23">
      <c r="A38" s="129" t="s">
        <v>52</v>
      </c>
      <c r="B38" s="22" t="s">
        <v>240</v>
      </c>
      <c r="C38" s="23" t="s">
        <v>241</v>
      </c>
      <c r="D38" s="22" t="s">
        <v>76</v>
      </c>
      <c r="E38" s="22" t="s">
        <v>77</v>
      </c>
      <c r="F38" s="22" t="s">
        <v>211</v>
      </c>
      <c r="G38" s="22" t="s">
        <v>212</v>
      </c>
      <c r="H38" s="30">
        <v>3300</v>
      </c>
      <c r="I38" s="30">
        <v>3300</v>
      </c>
      <c r="J38" s="30"/>
      <c r="K38" s="30"/>
      <c r="L38" s="30">
        <v>3300</v>
      </c>
      <c r="M38" s="66"/>
      <c r="N38" s="66"/>
      <c r="O38" s="66"/>
      <c r="P38" s="66"/>
      <c r="Q38" s="66"/>
      <c r="R38" s="66"/>
      <c r="S38" s="66"/>
      <c r="T38" s="66"/>
      <c r="U38" s="66"/>
      <c r="V38" s="66"/>
      <c r="W38" s="66"/>
    </row>
    <row r="39" ht="18.85" customHeight="1" spans="1:23">
      <c r="A39" s="129" t="s">
        <v>52</v>
      </c>
      <c r="B39" s="22" t="s">
        <v>240</v>
      </c>
      <c r="C39" s="23" t="s">
        <v>241</v>
      </c>
      <c r="D39" s="22" t="s">
        <v>78</v>
      </c>
      <c r="E39" s="22" t="s">
        <v>79</v>
      </c>
      <c r="F39" s="22" t="s">
        <v>211</v>
      </c>
      <c r="G39" s="22" t="s">
        <v>212</v>
      </c>
      <c r="H39" s="30">
        <v>1200</v>
      </c>
      <c r="I39" s="30">
        <v>1200</v>
      </c>
      <c r="J39" s="30"/>
      <c r="K39" s="30"/>
      <c r="L39" s="30">
        <v>1200</v>
      </c>
      <c r="M39" s="66"/>
      <c r="N39" s="66"/>
      <c r="O39" s="66"/>
      <c r="P39" s="66"/>
      <c r="Q39" s="66"/>
      <c r="R39" s="66"/>
      <c r="S39" s="66"/>
      <c r="T39" s="66"/>
      <c r="U39" s="66"/>
      <c r="V39" s="66"/>
      <c r="W39" s="66"/>
    </row>
    <row r="40" ht="18.85" customHeight="1" spans="1:23">
      <c r="A40" s="129" t="s">
        <v>52</v>
      </c>
      <c r="B40" s="22" t="s">
        <v>242</v>
      </c>
      <c r="C40" s="23" t="s">
        <v>243</v>
      </c>
      <c r="D40" s="22" t="s">
        <v>98</v>
      </c>
      <c r="E40" s="22" t="s">
        <v>99</v>
      </c>
      <c r="F40" s="22" t="s">
        <v>244</v>
      </c>
      <c r="G40" s="22" t="s">
        <v>245</v>
      </c>
      <c r="H40" s="30">
        <v>61200</v>
      </c>
      <c r="I40" s="30">
        <v>61200</v>
      </c>
      <c r="J40" s="30"/>
      <c r="K40" s="30"/>
      <c r="L40" s="30">
        <v>61200</v>
      </c>
      <c r="M40" s="66"/>
      <c r="N40" s="66"/>
      <c r="O40" s="66"/>
      <c r="P40" s="66"/>
      <c r="Q40" s="66"/>
      <c r="R40" s="66"/>
      <c r="S40" s="66"/>
      <c r="T40" s="66"/>
      <c r="U40" s="66"/>
      <c r="V40" s="66"/>
      <c r="W40" s="66"/>
    </row>
    <row r="41" ht="18.85" customHeight="1" spans="1:23">
      <c r="A41" s="129" t="s">
        <v>52</v>
      </c>
      <c r="B41" s="22" t="s">
        <v>246</v>
      </c>
      <c r="C41" s="23" t="s">
        <v>247</v>
      </c>
      <c r="D41" s="22" t="s">
        <v>80</v>
      </c>
      <c r="E41" s="22" t="s">
        <v>81</v>
      </c>
      <c r="F41" s="22" t="s">
        <v>248</v>
      </c>
      <c r="G41" s="22" t="s">
        <v>249</v>
      </c>
      <c r="H41" s="30">
        <v>872152.82</v>
      </c>
      <c r="I41" s="30">
        <v>872152.82</v>
      </c>
      <c r="J41" s="30"/>
      <c r="K41" s="30"/>
      <c r="L41" s="30">
        <v>872152.82</v>
      </c>
      <c r="M41" s="66"/>
      <c r="N41" s="66"/>
      <c r="O41" s="66"/>
      <c r="P41" s="66"/>
      <c r="Q41" s="66"/>
      <c r="R41" s="66"/>
      <c r="S41" s="66"/>
      <c r="T41" s="66"/>
      <c r="U41" s="66"/>
      <c r="V41" s="66"/>
      <c r="W41" s="66"/>
    </row>
    <row r="42" ht="18.85" customHeight="1" spans="1:23">
      <c r="A42" s="129" t="s">
        <v>52</v>
      </c>
      <c r="B42" s="22" t="s">
        <v>246</v>
      </c>
      <c r="C42" s="23" t="s">
        <v>247</v>
      </c>
      <c r="D42" s="22" t="s">
        <v>86</v>
      </c>
      <c r="E42" s="22" t="s">
        <v>87</v>
      </c>
      <c r="F42" s="22" t="s">
        <v>194</v>
      </c>
      <c r="G42" s="22" t="s">
        <v>195</v>
      </c>
      <c r="H42" s="30">
        <v>367426.08</v>
      </c>
      <c r="I42" s="30">
        <v>367426.08</v>
      </c>
      <c r="J42" s="30"/>
      <c r="K42" s="30"/>
      <c r="L42" s="30">
        <v>367426.08</v>
      </c>
      <c r="M42" s="66"/>
      <c r="N42" s="66"/>
      <c r="O42" s="66"/>
      <c r="P42" s="66"/>
      <c r="Q42" s="66"/>
      <c r="R42" s="66"/>
      <c r="S42" s="66"/>
      <c r="T42" s="66"/>
      <c r="U42" s="66"/>
      <c r="V42" s="66"/>
      <c r="W42" s="66"/>
    </row>
    <row r="43" ht="18.85" customHeight="1" spans="1:23">
      <c r="A43" s="129" t="s">
        <v>52</v>
      </c>
      <c r="B43" s="22" t="s">
        <v>246</v>
      </c>
      <c r="C43" s="23" t="s">
        <v>247</v>
      </c>
      <c r="D43" s="22" t="s">
        <v>90</v>
      </c>
      <c r="E43" s="22" t="s">
        <v>91</v>
      </c>
      <c r="F43" s="22" t="s">
        <v>250</v>
      </c>
      <c r="G43" s="22" t="s">
        <v>251</v>
      </c>
      <c r="H43" s="30">
        <v>229393.08</v>
      </c>
      <c r="I43" s="30">
        <v>229393.08</v>
      </c>
      <c r="J43" s="30"/>
      <c r="K43" s="30"/>
      <c r="L43" s="30">
        <v>229393.08</v>
      </c>
      <c r="M43" s="66"/>
      <c r="N43" s="66"/>
      <c r="O43" s="66"/>
      <c r="P43" s="66"/>
      <c r="Q43" s="66"/>
      <c r="R43" s="66"/>
      <c r="S43" s="66"/>
      <c r="T43" s="66"/>
      <c r="U43" s="66"/>
      <c r="V43" s="66"/>
      <c r="W43" s="66"/>
    </row>
    <row r="44" ht="20" customHeight="1" spans="1:23">
      <c r="A44" s="129" t="s">
        <v>52</v>
      </c>
      <c r="B44" s="22" t="s">
        <v>246</v>
      </c>
      <c r="C44" s="23" t="s">
        <v>247</v>
      </c>
      <c r="D44" s="22" t="s">
        <v>92</v>
      </c>
      <c r="E44" s="22" t="s">
        <v>93</v>
      </c>
      <c r="F44" s="22" t="s">
        <v>252</v>
      </c>
      <c r="G44" s="22" t="s">
        <v>253</v>
      </c>
      <c r="H44" s="30">
        <v>17711.57</v>
      </c>
      <c r="I44" s="30">
        <v>17711.57</v>
      </c>
      <c r="J44" s="30"/>
      <c r="K44" s="30"/>
      <c r="L44" s="30">
        <v>17711.57</v>
      </c>
      <c r="M44" s="66"/>
      <c r="N44" s="66"/>
      <c r="O44" s="66"/>
      <c r="P44" s="66"/>
      <c r="Q44" s="66"/>
      <c r="R44" s="66"/>
      <c r="S44" s="66"/>
      <c r="T44" s="66"/>
      <c r="U44" s="66"/>
      <c r="V44" s="66"/>
      <c r="W44" s="66"/>
    </row>
    <row r="45" ht="20" customHeight="1" spans="1:23">
      <c r="A45" s="129" t="s">
        <v>52</v>
      </c>
      <c r="B45" s="22" t="s">
        <v>246</v>
      </c>
      <c r="C45" s="23" t="s">
        <v>247</v>
      </c>
      <c r="D45" s="22" t="s">
        <v>98</v>
      </c>
      <c r="E45" s="22" t="s">
        <v>99</v>
      </c>
      <c r="F45" s="22" t="s">
        <v>252</v>
      </c>
      <c r="G45" s="22" t="s">
        <v>253</v>
      </c>
      <c r="H45" s="30">
        <v>23998.09</v>
      </c>
      <c r="I45" s="30">
        <v>23998.09</v>
      </c>
      <c r="J45" s="30"/>
      <c r="K45" s="30"/>
      <c r="L45" s="30">
        <v>23998.09</v>
      </c>
      <c r="M45" s="66"/>
      <c r="N45" s="66"/>
      <c r="O45" s="66"/>
      <c r="P45" s="66"/>
      <c r="Q45" s="66"/>
      <c r="R45" s="66"/>
      <c r="S45" s="66"/>
      <c r="T45" s="66"/>
      <c r="U45" s="66"/>
      <c r="V45" s="66"/>
      <c r="W45" s="66"/>
    </row>
    <row r="46" ht="18.85" customHeight="1" spans="1:23">
      <c r="A46" s="31" t="s">
        <v>128</v>
      </c>
      <c r="B46" s="32"/>
      <c r="C46" s="32"/>
      <c r="D46" s="32"/>
      <c r="E46" s="32"/>
      <c r="F46" s="32"/>
      <c r="G46" s="33"/>
      <c r="H46" s="66">
        <v>7337444.64</v>
      </c>
      <c r="I46" s="66">
        <v>7337444.64</v>
      </c>
      <c r="J46" s="66"/>
      <c r="K46" s="66"/>
      <c r="L46" s="66">
        <v>7337444.64</v>
      </c>
      <c r="M46" s="66"/>
      <c r="N46" s="66"/>
      <c r="O46" s="66"/>
      <c r="P46" s="66"/>
      <c r="Q46" s="66"/>
      <c r="R46" s="66"/>
      <c r="S46" s="66"/>
      <c r="T46" s="66"/>
      <c r="U46" s="66"/>
      <c r="V46" s="66"/>
      <c r="W46" s="66"/>
    </row>
  </sheetData>
  <mergeCells count="30">
    <mergeCell ref="A3:W3"/>
    <mergeCell ref="A4:G4"/>
    <mergeCell ref="H5:W5"/>
    <mergeCell ref="I6:M6"/>
    <mergeCell ref="N6:P6"/>
    <mergeCell ref="R6:W6"/>
    <mergeCell ref="A46:G46"/>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8"/>
  <sheetViews>
    <sheetView showZeros="0" workbookViewId="0">
      <pane ySplit="1" topLeftCell="A30" activePane="bottomLeft" state="frozen"/>
      <selection/>
      <selection pane="bottomLeft" activeCell="C47" sqref="C47"/>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5:23">
      <c r="E2" s="3"/>
      <c r="F2" s="3"/>
      <c r="G2" s="3"/>
      <c r="H2" s="3"/>
      <c r="U2" s="126"/>
      <c r="W2" s="56" t="s">
        <v>254</v>
      </c>
    </row>
    <row r="3" ht="27.85" customHeight="1" spans="1:23">
      <c r="A3" s="26" t="s">
        <v>255</v>
      </c>
      <c r="B3" s="26"/>
      <c r="C3" s="26"/>
      <c r="D3" s="26"/>
      <c r="E3" s="26"/>
      <c r="F3" s="26"/>
      <c r="G3" s="26"/>
      <c r="H3" s="26"/>
      <c r="I3" s="26"/>
      <c r="J3" s="26"/>
      <c r="K3" s="26"/>
      <c r="L3" s="26"/>
      <c r="M3" s="26"/>
      <c r="N3" s="26"/>
      <c r="O3" s="26"/>
      <c r="P3" s="26"/>
      <c r="Q3" s="26"/>
      <c r="R3" s="26"/>
      <c r="S3" s="26"/>
      <c r="T3" s="26"/>
      <c r="U3" s="26"/>
      <c r="V3" s="26"/>
      <c r="W3" s="26"/>
    </row>
    <row r="4" ht="13.6" customHeight="1" spans="1:23">
      <c r="A4" s="6" t="str">
        <f>'部门财务收支预算总表01-1'!A4</f>
        <v>单位名称：新平彝族傣族自治县住房和城乡建设局</v>
      </c>
      <c r="B4" s="120" t="str">
        <f t="shared" ref="B4" si="0">"单位名称："&amp;"绩效评价中心"</f>
        <v>单位名称：绩效评价中心</v>
      </c>
      <c r="C4" s="120"/>
      <c r="D4" s="120"/>
      <c r="E4" s="120"/>
      <c r="F4" s="120"/>
      <c r="G4" s="120"/>
      <c r="H4" s="120"/>
      <c r="I4" s="120"/>
      <c r="J4" s="8"/>
      <c r="K4" s="8"/>
      <c r="L4" s="8"/>
      <c r="M4" s="8"/>
      <c r="N4" s="8"/>
      <c r="O4" s="8"/>
      <c r="P4" s="8"/>
      <c r="Q4" s="8"/>
      <c r="U4" s="126"/>
      <c r="W4" s="111" t="s">
        <v>158</v>
      </c>
    </row>
    <row r="5" ht="21.8" customHeight="1" spans="1:23">
      <c r="A5" s="10" t="s">
        <v>256</v>
      </c>
      <c r="B5" s="10" t="s">
        <v>168</v>
      </c>
      <c r="C5" s="10" t="s">
        <v>169</v>
      </c>
      <c r="D5" s="10" t="s">
        <v>257</v>
      </c>
      <c r="E5" s="11" t="s">
        <v>170</v>
      </c>
      <c r="F5" s="11" t="s">
        <v>171</v>
      </c>
      <c r="G5" s="11" t="s">
        <v>172</v>
      </c>
      <c r="H5" s="11" t="s">
        <v>173</v>
      </c>
      <c r="I5" s="64" t="s">
        <v>37</v>
      </c>
      <c r="J5" s="64" t="s">
        <v>258</v>
      </c>
      <c r="K5" s="64"/>
      <c r="L5" s="64"/>
      <c r="M5" s="64"/>
      <c r="N5" s="122" t="s">
        <v>175</v>
      </c>
      <c r="O5" s="122"/>
      <c r="P5" s="122"/>
      <c r="Q5" s="11" t="s">
        <v>43</v>
      </c>
      <c r="R5" s="12" t="s">
        <v>59</v>
      </c>
      <c r="S5" s="13"/>
      <c r="T5" s="13"/>
      <c r="U5" s="13"/>
      <c r="V5" s="13"/>
      <c r="W5" s="14"/>
    </row>
    <row r="6" ht="21.8" customHeight="1" spans="1:23">
      <c r="A6" s="15"/>
      <c r="B6" s="15"/>
      <c r="C6" s="15"/>
      <c r="D6" s="15"/>
      <c r="E6" s="16"/>
      <c r="F6" s="16"/>
      <c r="G6" s="16"/>
      <c r="H6" s="16"/>
      <c r="I6" s="64"/>
      <c r="J6" s="48" t="s">
        <v>40</v>
      </c>
      <c r="K6" s="48"/>
      <c r="L6" s="48" t="s">
        <v>41</v>
      </c>
      <c r="M6" s="48" t="s">
        <v>42</v>
      </c>
      <c r="N6" s="123" t="s">
        <v>40</v>
      </c>
      <c r="O6" s="123" t="s">
        <v>41</v>
      </c>
      <c r="P6" s="123" t="s">
        <v>42</v>
      </c>
      <c r="Q6" s="16"/>
      <c r="R6" s="11" t="s">
        <v>39</v>
      </c>
      <c r="S6" s="11" t="s">
        <v>50</v>
      </c>
      <c r="T6" s="11" t="s">
        <v>181</v>
      </c>
      <c r="U6" s="11" t="s">
        <v>46</v>
      </c>
      <c r="V6" s="11" t="s">
        <v>47</v>
      </c>
      <c r="W6" s="11" t="s">
        <v>48</v>
      </c>
    </row>
    <row r="7" ht="40.6" customHeight="1" spans="1:23">
      <c r="A7" s="18"/>
      <c r="B7" s="18"/>
      <c r="C7" s="18"/>
      <c r="D7" s="18"/>
      <c r="E7" s="19"/>
      <c r="F7" s="19"/>
      <c r="G7" s="19"/>
      <c r="H7" s="19"/>
      <c r="I7" s="64"/>
      <c r="J7" s="48" t="s">
        <v>39</v>
      </c>
      <c r="K7" s="48" t="s">
        <v>259</v>
      </c>
      <c r="L7" s="48"/>
      <c r="M7" s="48"/>
      <c r="N7" s="19"/>
      <c r="O7" s="19"/>
      <c r="P7" s="19"/>
      <c r="Q7" s="19"/>
      <c r="R7" s="19"/>
      <c r="S7" s="19"/>
      <c r="T7" s="19"/>
      <c r="U7" s="20"/>
      <c r="V7" s="19"/>
      <c r="W7" s="19"/>
    </row>
    <row r="8" ht="15.05"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ht="25" customHeight="1" spans="1:23">
      <c r="A9" s="23"/>
      <c r="B9" s="23"/>
      <c r="C9" s="23" t="s">
        <v>260</v>
      </c>
      <c r="D9" s="23"/>
      <c r="E9" s="23"/>
      <c r="F9" s="23"/>
      <c r="G9" s="23"/>
      <c r="H9" s="23"/>
      <c r="I9" s="124">
        <v>64400</v>
      </c>
      <c r="J9" s="124">
        <v>64400</v>
      </c>
      <c r="K9" s="124">
        <v>64400</v>
      </c>
      <c r="L9" s="124"/>
      <c r="M9" s="125"/>
      <c r="N9" s="125"/>
      <c r="O9" s="125"/>
      <c r="P9" s="125"/>
      <c r="Q9" s="125"/>
      <c r="R9" s="125"/>
      <c r="S9" s="125"/>
      <c r="T9" s="125"/>
      <c r="U9" s="96"/>
      <c r="V9" s="125"/>
      <c r="W9" s="125"/>
    </row>
    <row r="10" ht="25" customHeight="1" spans="1:23">
      <c r="A10" s="23" t="s">
        <v>261</v>
      </c>
      <c r="B10" s="23" t="s">
        <v>262</v>
      </c>
      <c r="C10" s="23" t="s">
        <v>260</v>
      </c>
      <c r="D10" s="23" t="s">
        <v>52</v>
      </c>
      <c r="E10" s="23" t="s">
        <v>98</v>
      </c>
      <c r="F10" s="23" t="s">
        <v>99</v>
      </c>
      <c r="G10" s="23" t="s">
        <v>263</v>
      </c>
      <c r="H10" s="23" t="s">
        <v>264</v>
      </c>
      <c r="I10" s="124">
        <v>64400</v>
      </c>
      <c r="J10" s="124">
        <v>64400</v>
      </c>
      <c r="K10" s="124">
        <v>64400</v>
      </c>
      <c r="L10" s="124"/>
      <c r="M10" s="125"/>
      <c r="N10" s="125"/>
      <c r="O10" s="125"/>
      <c r="P10" s="125"/>
      <c r="Q10" s="125"/>
      <c r="R10" s="125"/>
      <c r="S10" s="125"/>
      <c r="T10" s="125"/>
      <c r="U10" s="96"/>
      <c r="V10" s="125"/>
      <c r="W10" s="125"/>
    </row>
    <row r="11" ht="25" customHeight="1" spans="1:23">
      <c r="A11" s="121"/>
      <c r="B11" s="121"/>
      <c r="C11" s="23" t="s">
        <v>265</v>
      </c>
      <c r="D11" s="121"/>
      <c r="E11" s="121"/>
      <c r="F11" s="121"/>
      <c r="G11" s="121"/>
      <c r="H11" s="121"/>
      <c r="I11" s="124">
        <v>16120</v>
      </c>
      <c r="J11" s="124">
        <v>16120</v>
      </c>
      <c r="K11" s="124">
        <v>16120</v>
      </c>
      <c r="L11" s="124"/>
      <c r="M11" s="125"/>
      <c r="N11" s="125"/>
      <c r="O11" s="125"/>
      <c r="P11" s="125"/>
      <c r="Q11" s="125"/>
      <c r="R11" s="125"/>
      <c r="S11" s="125"/>
      <c r="T11" s="125"/>
      <c r="U11" s="96"/>
      <c r="V11" s="125"/>
      <c r="W11" s="125"/>
    </row>
    <row r="12" ht="25" customHeight="1" spans="1:23">
      <c r="A12" s="23" t="s">
        <v>261</v>
      </c>
      <c r="B12" s="23" t="s">
        <v>266</v>
      </c>
      <c r="C12" s="23" t="s">
        <v>265</v>
      </c>
      <c r="D12" s="23" t="s">
        <v>52</v>
      </c>
      <c r="E12" s="23" t="s">
        <v>71</v>
      </c>
      <c r="F12" s="23" t="s">
        <v>70</v>
      </c>
      <c r="G12" s="23" t="s">
        <v>211</v>
      </c>
      <c r="H12" s="23" t="s">
        <v>212</v>
      </c>
      <c r="I12" s="124">
        <v>13000</v>
      </c>
      <c r="J12" s="124">
        <v>13000</v>
      </c>
      <c r="K12" s="124">
        <v>13000</v>
      </c>
      <c r="L12" s="124"/>
      <c r="M12" s="125"/>
      <c r="N12" s="125"/>
      <c r="O12" s="125"/>
      <c r="P12" s="125"/>
      <c r="Q12" s="125"/>
      <c r="R12" s="125"/>
      <c r="S12" s="125"/>
      <c r="T12" s="125"/>
      <c r="U12" s="96"/>
      <c r="V12" s="125"/>
      <c r="W12" s="125"/>
    </row>
    <row r="13" ht="25" customHeight="1" spans="1:23">
      <c r="A13" s="23" t="s">
        <v>261</v>
      </c>
      <c r="B13" s="23" t="s">
        <v>266</v>
      </c>
      <c r="C13" s="23" t="s">
        <v>265</v>
      </c>
      <c r="D13" s="23" t="s">
        <v>52</v>
      </c>
      <c r="E13" s="23" t="s">
        <v>71</v>
      </c>
      <c r="F13" s="23" t="s">
        <v>70</v>
      </c>
      <c r="G13" s="23" t="s">
        <v>211</v>
      </c>
      <c r="H13" s="23" t="s">
        <v>212</v>
      </c>
      <c r="I13" s="124">
        <v>3120</v>
      </c>
      <c r="J13" s="124">
        <v>3120</v>
      </c>
      <c r="K13" s="124">
        <v>3120</v>
      </c>
      <c r="L13" s="124"/>
      <c r="M13" s="125"/>
      <c r="N13" s="125"/>
      <c r="O13" s="125"/>
      <c r="P13" s="125"/>
      <c r="Q13" s="125"/>
      <c r="R13" s="125"/>
      <c r="S13" s="125"/>
      <c r="T13" s="125"/>
      <c r="U13" s="96"/>
      <c r="V13" s="125"/>
      <c r="W13" s="125"/>
    </row>
    <row r="14" ht="25" customHeight="1" spans="1:23">
      <c r="A14" s="121"/>
      <c r="B14" s="121"/>
      <c r="C14" s="23" t="s">
        <v>267</v>
      </c>
      <c r="D14" s="121"/>
      <c r="E14" s="121"/>
      <c r="F14" s="121"/>
      <c r="G14" s="121"/>
      <c r="H14" s="121"/>
      <c r="I14" s="124">
        <v>10000000</v>
      </c>
      <c r="J14" s="124">
        <v>10000000</v>
      </c>
      <c r="K14" s="124">
        <v>10000000</v>
      </c>
      <c r="L14" s="124"/>
      <c r="M14" s="125"/>
      <c r="N14" s="125"/>
      <c r="O14" s="125"/>
      <c r="P14" s="125"/>
      <c r="Q14" s="125"/>
      <c r="R14" s="125"/>
      <c r="S14" s="125"/>
      <c r="T14" s="125"/>
      <c r="U14" s="96"/>
      <c r="V14" s="125"/>
      <c r="W14" s="125"/>
    </row>
    <row r="15" ht="25" customHeight="1" spans="1:23">
      <c r="A15" s="23" t="s">
        <v>268</v>
      </c>
      <c r="B15" s="23" t="s">
        <v>269</v>
      </c>
      <c r="C15" s="23" t="s">
        <v>267</v>
      </c>
      <c r="D15" s="23" t="s">
        <v>52</v>
      </c>
      <c r="E15" s="23" t="s">
        <v>110</v>
      </c>
      <c r="F15" s="23" t="s">
        <v>109</v>
      </c>
      <c r="G15" s="23" t="s">
        <v>270</v>
      </c>
      <c r="H15" s="23" t="s">
        <v>271</v>
      </c>
      <c r="I15" s="124">
        <v>9000000</v>
      </c>
      <c r="J15" s="124">
        <v>9000000</v>
      </c>
      <c r="K15" s="124">
        <v>9000000</v>
      </c>
      <c r="L15" s="124"/>
      <c r="M15" s="125"/>
      <c r="N15" s="125"/>
      <c r="O15" s="125"/>
      <c r="P15" s="125"/>
      <c r="Q15" s="125"/>
      <c r="R15" s="125"/>
      <c r="S15" s="125"/>
      <c r="T15" s="125"/>
      <c r="U15" s="96"/>
      <c r="V15" s="125"/>
      <c r="W15" s="125"/>
    </row>
    <row r="16" ht="25" customHeight="1" spans="1:23">
      <c r="A16" s="23" t="s">
        <v>268</v>
      </c>
      <c r="B16" s="23" t="s">
        <v>269</v>
      </c>
      <c r="C16" s="23" t="s">
        <v>267</v>
      </c>
      <c r="D16" s="23" t="s">
        <v>52</v>
      </c>
      <c r="E16" s="23" t="s">
        <v>110</v>
      </c>
      <c r="F16" s="23" t="s">
        <v>109</v>
      </c>
      <c r="G16" s="23" t="s">
        <v>270</v>
      </c>
      <c r="H16" s="23" t="s">
        <v>271</v>
      </c>
      <c r="I16" s="124">
        <v>1000000</v>
      </c>
      <c r="J16" s="124">
        <v>1000000</v>
      </c>
      <c r="K16" s="124">
        <v>1000000</v>
      </c>
      <c r="L16" s="124"/>
      <c r="M16" s="125"/>
      <c r="N16" s="125"/>
      <c r="O16" s="125"/>
      <c r="P16" s="125"/>
      <c r="Q16" s="125"/>
      <c r="R16" s="125"/>
      <c r="S16" s="125"/>
      <c r="T16" s="125"/>
      <c r="U16" s="96"/>
      <c r="V16" s="125"/>
      <c r="W16" s="125"/>
    </row>
    <row r="17" ht="25" customHeight="1" spans="1:23">
      <c r="A17" s="23"/>
      <c r="B17" s="23"/>
      <c r="C17" s="23" t="s">
        <v>272</v>
      </c>
      <c r="D17" s="23"/>
      <c r="E17" s="23"/>
      <c r="F17" s="23"/>
      <c r="G17" s="23"/>
      <c r="H17" s="23"/>
      <c r="I17" s="124">
        <v>820000</v>
      </c>
      <c r="J17" s="124">
        <v>820000</v>
      </c>
      <c r="K17" s="124">
        <v>820000</v>
      </c>
      <c r="L17" s="124"/>
      <c r="M17" s="125"/>
      <c r="N17" s="125"/>
      <c r="O17" s="125"/>
      <c r="P17" s="125"/>
      <c r="Q17" s="125"/>
      <c r="R17" s="125"/>
      <c r="S17" s="125"/>
      <c r="T17" s="125"/>
      <c r="U17" s="96"/>
      <c r="V17" s="125"/>
      <c r="W17" s="125"/>
    </row>
    <row r="18" ht="25" customHeight="1" spans="1:23">
      <c r="A18" s="23" t="s">
        <v>273</v>
      </c>
      <c r="B18" s="192" t="s">
        <v>274</v>
      </c>
      <c r="C18" s="23" t="s">
        <v>272</v>
      </c>
      <c r="D18" s="23" t="s">
        <v>52</v>
      </c>
      <c r="E18" s="23">
        <v>2210105</v>
      </c>
      <c r="F18" s="23" t="s">
        <v>127</v>
      </c>
      <c r="G18" s="23">
        <v>30399</v>
      </c>
      <c r="H18" s="23" t="s">
        <v>275</v>
      </c>
      <c r="I18" s="124">
        <v>820000</v>
      </c>
      <c r="J18" s="124">
        <v>820000</v>
      </c>
      <c r="K18" s="124">
        <v>820000</v>
      </c>
      <c r="L18" s="124"/>
      <c r="M18" s="125"/>
      <c r="N18" s="125"/>
      <c r="O18" s="125"/>
      <c r="P18" s="125"/>
      <c r="Q18" s="125"/>
      <c r="R18" s="125"/>
      <c r="S18" s="125"/>
      <c r="T18" s="125"/>
      <c r="U18" s="96"/>
      <c r="V18" s="125"/>
      <c r="W18" s="125"/>
    </row>
    <row r="19" ht="25" customHeight="1" spans="1:23">
      <c r="A19" s="23"/>
      <c r="B19" s="23"/>
      <c r="C19" s="23" t="s">
        <v>276</v>
      </c>
      <c r="D19" s="23"/>
      <c r="E19" s="23"/>
      <c r="F19" s="23"/>
      <c r="G19" s="23"/>
      <c r="H19" s="23"/>
      <c r="I19" s="124">
        <v>65000</v>
      </c>
      <c r="J19" s="124">
        <v>65000</v>
      </c>
      <c r="K19" s="124">
        <v>65000</v>
      </c>
      <c r="L19" s="124"/>
      <c r="M19" s="125"/>
      <c r="N19" s="125"/>
      <c r="O19" s="125"/>
      <c r="P19" s="125"/>
      <c r="Q19" s="125"/>
      <c r="R19" s="125"/>
      <c r="S19" s="125"/>
      <c r="T19" s="125"/>
      <c r="U19" s="96"/>
      <c r="V19" s="125"/>
      <c r="W19" s="125"/>
    </row>
    <row r="20" ht="25" customHeight="1" spans="1:23">
      <c r="A20" s="23" t="s">
        <v>268</v>
      </c>
      <c r="B20" s="192" t="s">
        <v>277</v>
      </c>
      <c r="C20" s="23" t="s">
        <v>276</v>
      </c>
      <c r="D20" s="23" t="s">
        <v>52</v>
      </c>
      <c r="E20" s="23">
        <v>2129999</v>
      </c>
      <c r="F20" s="23" t="s">
        <v>115</v>
      </c>
      <c r="G20" s="23" t="s">
        <v>270</v>
      </c>
      <c r="H20" s="23" t="s">
        <v>271</v>
      </c>
      <c r="I20" s="124">
        <v>65000</v>
      </c>
      <c r="J20" s="124">
        <v>65000</v>
      </c>
      <c r="K20" s="124">
        <v>65000</v>
      </c>
      <c r="L20" s="124"/>
      <c r="M20" s="125"/>
      <c r="N20" s="125"/>
      <c r="O20" s="125"/>
      <c r="P20" s="125"/>
      <c r="Q20" s="125"/>
      <c r="R20" s="125"/>
      <c r="S20" s="125"/>
      <c r="T20" s="125"/>
      <c r="U20" s="96"/>
      <c r="V20" s="125"/>
      <c r="W20" s="125"/>
    </row>
    <row r="21" ht="25" customHeight="1" spans="1:23">
      <c r="A21" s="23"/>
      <c r="B21" s="23"/>
      <c r="C21" s="23" t="s">
        <v>278</v>
      </c>
      <c r="D21" s="23"/>
      <c r="E21" s="23"/>
      <c r="F21" s="23"/>
      <c r="G21" s="23"/>
      <c r="H21" s="23"/>
      <c r="I21" s="124">
        <v>87000000</v>
      </c>
      <c r="J21" s="124">
        <v>87000000</v>
      </c>
      <c r="K21" s="124">
        <v>87000000</v>
      </c>
      <c r="L21" s="124"/>
      <c r="M21" s="125"/>
      <c r="N21" s="125"/>
      <c r="O21" s="125"/>
      <c r="P21" s="125"/>
      <c r="Q21" s="125"/>
      <c r="R21" s="125"/>
      <c r="S21" s="125"/>
      <c r="T21" s="125"/>
      <c r="U21" s="96"/>
      <c r="V21" s="125"/>
      <c r="W21" s="125"/>
    </row>
    <row r="22" ht="25" customHeight="1" spans="1:23">
      <c r="A22" s="23" t="s">
        <v>261</v>
      </c>
      <c r="B22" s="192" t="s">
        <v>279</v>
      </c>
      <c r="C22" s="23" t="s">
        <v>278</v>
      </c>
      <c r="D22" s="23" t="s">
        <v>52</v>
      </c>
      <c r="E22" s="23">
        <v>2120303</v>
      </c>
      <c r="F22" s="23" t="s">
        <v>105</v>
      </c>
      <c r="G22" s="23">
        <v>30905</v>
      </c>
      <c r="H22" s="23" t="s">
        <v>280</v>
      </c>
      <c r="I22" s="124">
        <v>87000000</v>
      </c>
      <c r="J22" s="124">
        <v>87000000</v>
      </c>
      <c r="K22" s="124">
        <v>87000000</v>
      </c>
      <c r="L22" s="124"/>
      <c r="M22" s="125"/>
      <c r="N22" s="125"/>
      <c r="O22" s="125"/>
      <c r="P22" s="125"/>
      <c r="Q22" s="125"/>
      <c r="R22" s="125"/>
      <c r="S22" s="125"/>
      <c r="T22" s="125"/>
      <c r="U22" s="96"/>
      <c r="V22" s="125"/>
      <c r="W22" s="125"/>
    </row>
    <row r="23" ht="25" customHeight="1" spans="1:23">
      <c r="A23" s="23"/>
      <c r="B23" s="23"/>
      <c r="C23" s="23" t="s">
        <v>281</v>
      </c>
      <c r="D23" s="23"/>
      <c r="E23" s="23"/>
      <c r="F23" s="23"/>
      <c r="G23" s="23"/>
      <c r="H23" s="23"/>
      <c r="I23" s="124">
        <v>750000</v>
      </c>
      <c r="J23" s="124">
        <v>750000</v>
      </c>
      <c r="K23" s="124">
        <v>750000</v>
      </c>
      <c r="L23" s="124"/>
      <c r="M23" s="125"/>
      <c r="N23" s="125"/>
      <c r="O23" s="125"/>
      <c r="P23" s="125"/>
      <c r="Q23" s="125"/>
      <c r="R23" s="125"/>
      <c r="S23" s="125"/>
      <c r="T23" s="125"/>
      <c r="U23" s="96"/>
      <c r="V23" s="125"/>
      <c r="W23" s="125"/>
    </row>
    <row r="24" ht="25" customHeight="1" spans="1:23">
      <c r="A24" s="23" t="s">
        <v>268</v>
      </c>
      <c r="B24" s="192" t="s">
        <v>282</v>
      </c>
      <c r="C24" s="23" t="s">
        <v>281</v>
      </c>
      <c r="D24" s="23" t="s">
        <v>52</v>
      </c>
      <c r="E24" s="23">
        <v>2120303</v>
      </c>
      <c r="F24" s="23" t="s">
        <v>105</v>
      </c>
      <c r="G24" s="23">
        <v>30905</v>
      </c>
      <c r="H24" s="23" t="s">
        <v>280</v>
      </c>
      <c r="I24" s="124">
        <v>750000</v>
      </c>
      <c r="J24" s="124">
        <v>750000</v>
      </c>
      <c r="K24" s="124">
        <v>750000</v>
      </c>
      <c r="L24" s="124"/>
      <c r="M24" s="125"/>
      <c r="N24" s="125"/>
      <c r="O24" s="125"/>
      <c r="P24" s="125"/>
      <c r="Q24" s="125"/>
      <c r="R24" s="125"/>
      <c r="S24" s="125"/>
      <c r="T24" s="125"/>
      <c r="U24" s="96"/>
      <c r="V24" s="125"/>
      <c r="W24" s="125"/>
    </row>
    <row r="25" ht="25" customHeight="1" spans="1:23">
      <c r="A25" s="23"/>
      <c r="B25" s="23"/>
      <c r="C25" s="23" t="s">
        <v>283</v>
      </c>
      <c r="D25" s="23"/>
      <c r="E25" s="23"/>
      <c r="F25" s="23"/>
      <c r="G25" s="23"/>
      <c r="H25" s="23"/>
      <c r="I25" s="124">
        <v>703900</v>
      </c>
      <c r="J25" s="124">
        <v>703900</v>
      </c>
      <c r="K25" s="124">
        <v>703900</v>
      </c>
      <c r="L25" s="124"/>
      <c r="M25" s="125"/>
      <c r="N25" s="125"/>
      <c r="O25" s="125"/>
      <c r="P25" s="125"/>
      <c r="Q25" s="125"/>
      <c r="R25" s="125"/>
      <c r="S25" s="125"/>
      <c r="T25" s="125"/>
      <c r="U25" s="96"/>
      <c r="V25" s="125"/>
      <c r="W25" s="125"/>
    </row>
    <row r="26" ht="25" customHeight="1" spans="1:23">
      <c r="A26" s="23" t="s">
        <v>273</v>
      </c>
      <c r="B26" s="192" t="s">
        <v>284</v>
      </c>
      <c r="C26" s="23" t="s">
        <v>283</v>
      </c>
      <c r="D26" s="23" t="s">
        <v>52</v>
      </c>
      <c r="E26" s="23">
        <v>2210105</v>
      </c>
      <c r="F26" s="23" t="s">
        <v>127</v>
      </c>
      <c r="G26" s="23">
        <v>30305</v>
      </c>
      <c r="H26" s="23" t="s">
        <v>231</v>
      </c>
      <c r="I26" s="124">
        <v>703900</v>
      </c>
      <c r="J26" s="124">
        <v>703900</v>
      </c>
      <c r="K26" s="124">
        <v>703900</v>
      </c>
      <c r="L26" s="124"/>
      <c r="M26" s="125"/>
      <c r="N26" s="125"/>
      <c r="O26" s="125"/>
      <c r="P26" s="125"/>
      <c r="Q26" s="125"/>
      <c r="R26" s="125"/>
      <c r="S26" s="125"/>
      <c r="T26" s="125"/>
      <c r="U26" s="96"/>
      <c r="V26" s="125"/>
      <c r="W26" s="125"/>
    </row>
    <row r="27" ht="25" customHeight="1" spans="1:23">
      <c r="A27" s="23"/>
      <c r="B27" s="23"/>
      <c r="C27" s="23" t="s">
        <v>285</v>
      </c>
      <c r="D27" s="23"/>
      <c r="E27" s="23"/>
      <c r="F27" s="23"/>
      <c r="G27" s="23"/>
      <c r="H27" s="23"/>
      <c r="I27" s="124">
        <v>2200</v>
      </c>
      <c r="J27" s="124">
        <v>2200</v>
      </c>
      <c r="K27" s="124">
        <v>2200</v>
      </c>
      <c r="L27" s="124"/>
      <c r="M27" s="125"/>
      <c r="N27" s="125"/>
      <c r="O27" s="125"/>
      <c r="P27" s="125"/>
      <c r="Q27" s="125"/>
      <c r="R27" s="125"/>
      <c r="S27" s="125"/>
      <c r="T27" s="125"/>
      <c r="U27" s="96"/>
      <c r="V27" s="125"/>
      <c r="W27" s="125"/>
    </row>
    <row r="28" ht="25" customHeight="1" spans="1:23">
      <c r="A28" s="23" t="s">
        <v>273</v>
      </c>
      <c r="B28" s="192" t="s">
        <v>286</v>
      </c>
      <c r="C28" s="23" t="s">
        <v>285</v>
      </c>
      <c r="D28" s="23" t="s">
        <v>52</v>
      </c>
      <c r="E28" s="23">
        <v>2210107</v>
      </c>
      <c r="F28" s="23" t="s">
        <v>122</v>
      </c>
      <c r="G28" s="23">
        <v>30306</v>
      </c>
      <c r="H28" s="23" t="s">
        <v>287</v>
      </c>
      <c r="I28" s="124">
        <v>2200</v>
      </c>
      <c r="J28" s="124">
        <v>2200</v>
      </c>
      <c r="K28" s="124">
        <v>2200</v>
      </c>
      <c r="L28" s="124"/>
      <c r="M28" s="125"/>
      <c r="N28" s="125"/>
      <c r="O28" s="125"/>
      <c r="P28" s="125"/>
      <c r="Q28" s="125"/>
      <c r="R28" s="125"/>
      <c r="S28" s="125"/>
      <c r="T28" s="125"/>
      <c r="U28" s="96"/>
      <c r="V28" s="125"/>
      <c r="W28" s="125"/>
    </row>
    <row r="29" ht="25" customHeight="1" spans="1:23">
      <c r="A29" s="121"/>
      <c r="B29" s="121"/>
      <c r="C29" s="23" t="s">
        <v>288</v>
      </c>
      <c r="D29" s="121"/>
      <c r="E29" s="121"/>
      <c r="F29" s="121"/>
      <c r="G29" s="121"/>
      <c r="H29" s="121"/>
      <c r="I29" s="124">
        <v>14000000</v>
      </c>
      <c r="J29" s="124"/>
      <c r="K29" s="124"/>
      <c r="L29" s="124">
        <v>14000000</v>
      </c>
      <c r="M29" s="125"/>
      <c r="N29" s="125"/>
      <c r="O29" s="125"/>
      <c r="P29" s="125"/>
      <c r="Q29" s="125"/>
      <c r="R29" s="125"/>
      <c r="S29" s="125"/>
      <c r="T29" s="125"/>
      <c r="U29" s="96"/>
      <c r="V29" s="125"/>
      <c r="W29" s="125"/>
    </row>
    <row r="30" ht="25" customHeight="1" spans="1:23">
      <c r="A30" s="23" t="s">
        <v>268</v>
      </c>
      <c r="B30" s="23" t="s">
        <v>289</v>
      </c>
      <c r="C30" s="23" t="s">
        <v>288</v>
      </c>
      <c r="D30" s="23" t="s">
        <v>52</v>
      </c>
      <c r="E30" s="23" t="s">
        <v>113</v>
      </c>
      <c r="F30" s="23" t="s">
        <v>114</v>
      </c>
      <c r="G30" s="23" t="s">
        <v>290</v>
      </c>
      <c r="H30" s="23" t="s">
        <v>280</v>
      </c>
      <c r="I30" s="124">
        <v>14000000</v>
      </c>
      <c r="J30" s="124"/>
      <c r="K30" s="124"/>
      <c r="L30" s="124">
        <v>14000000</v>
      </c>
      <c r="M30" s="125"/>
      <c r="N30" s="125"/>
      <c r="O30" s="125"/>
      <c r="P30" s="125"/>
      <c r="Q30" s="125"/>
      <c r="R30" s="125"/>
      <c r="S30" s="125"/>
      <c r="T30" s="125"/>
      <c r="U30" s="96"/>
      <c r="V30" s="125"/>
      <c r="W30" s="125"/>
    </row>
    <row r="31" ht="25" customHeight="1" spans="1:23">
      <c r="A31" s="121"/>
      <c r="B31" s="121"/>
      <c r="C31" s="23" t="s">
        <v>291</v>
      </c>
      <c r="D31" s="121"/>
      <c r="E31" s="121"/>
      <c r="F31" s="121"/>
      <c r="G31" s="121"/>
      <c r="H31" s="121"/>
      <c r="I31" s="124">
        <v>2713280.65</v>
      </c>
      <c r="J31" s="124">
        <v>2713280.65</v>
      </c>
      <c r="K31" s="124">
        <v>2713280.65</v>
      </c>
      <c r="L31" s="124"/>
      <c r="M31" s="125"/>
      <c r="N31" s="125"/>
      <c r="O31" s="125"/>
      <c r="P31" s="125"/>
      <c r="Q31" s="125"/>
      <c r="R31" s="125"/>
      <c r="S31" s="125"/>
      <c r="T31" s="125"/>
      <c r="U31" s="96"/>
      <c r="V31" s="125"/>
      <c r="W31" s="125"/>
    </row>
    <row r="32" ht="25" customHeight="1" spans="1:23">
      <c r="A32" s="23" t="s">
        <v>268</v>
      </c>
      <c r="B32" s="23" t="s">
        <v>292</v>
      </c>
      <c r="C32" s="23" t="s">
        <v>291</v>
      </c>
      <c r="D32" s="23" t="s">
        <v>52</v>
      </c>
      <c r="E32" s="23" t="s">
        <v>104</v>
      </c>
      <c r="F32" s="23" t="s">
        <v>105</v>
      </c>
      <c r="G32" s="23" t="s">
        <v>290</v>
      </c>
      <c r="H32" s="23" t="s">
        <v>280</v>
      </c>
      <c r="I32" s="124">
        <v>688.45</v>
      </c>
      <c r="J32" s="124">
        <v>688.45</v>
      </c>
      <c r="K32" s="124">
        <v>688.45</v>
      </c>
      <c r="L32" s="124"/>
      <c r="M32" s="125"/>
      <c r="N32" s="125"/>
      <c r="O32" s="125"/>
      <c r="P32" s="125"/>
      <c r="Q32" s="125"/>
      <c r="R32" s="125"/>
      <c r="S32" s="125"/>
      <c r="T32" s="125"/>
      <c r="U32" s="96"/>
      <c r="V32" s="125"/>
      <c r="W32" s="125"/>
    </row>
    <row r="33" ht="25" customHeight="1" spans="1:23">
      <c r="A33" s="23" t="s">
        <v>268</v>
      </c>
      <c r="B33" s="23" t="s">
        <v>292</v>
      </c>
      <c r="C33" s="23" t="s">
        <v>291</v>
      </c>
      <c r="D33" s="23" t="s">
        <v>52</v>
      </c>
      <c r="E33" s="23" t="s">
        <v>104</v>
      </c>
      <c r="F33" s="23" t="s">
        <v>105</v>
      </c>
      <c r="G33" s="23" t="s">
        <v>290</v>
      </c>
      <c r="H33" s="23" t="s">
        <v>280</v>
      </c>
      <c r="I33" s="124">
        <v>1000000</v>
      </c>
      <c r="J33" s="124">
        <v>1000000</v>
      </c>
      <c r="K33" s="124">
        <v>1000000</v>
      </c>
      <c r="L33" s="124"/>
      <c r="M33" s="125"/>
      <c r="N33" s="125"/>
      <c r="O33" s="125"/>
      <c r="P33" s="125"/>
      <c r="Q33" s="125"/>
      <c r="R33" s="125"/>
      <c r="S33" s="125"/>
      <c r="T33" s="125"/>
      <c r="U33" s="96"/>
      <c r="V33" s="125"/>
      <c r="W33" s="125"/>
    </row>
    <row r="34" ht="25" customHeight="1" spans="1:23">
      <c r="A34" s="23" t="s">
        <v>268</v>
      </c>
      <c r="B34" s="23" t="s">
        <v>292</v>
      </c>
      <c r="C34" s="23" t="s">
        <v>291</v>
      </c>
      <c r="D34" s="23" t="s">
        <v>52</v>
      </c>
      <c r="E34" s="23" t="s">
        <v>104</v>
      </c>
      <c r="F34" s="23" t="s">
        <v>105</v>
      </c>
      <c r="G34" s="23" t="s">
        <v>290</v>
      </c>
      <c r="H34" s="23" t="s">
        <v>280</v>
      </c>
      <c r="I34" s="124">
        <v>184505</v>
      </c>
      <c r="J34" s="124">
        <v>184505</v>
      </c>
      <c r="K34" s="124">
        <v>184505</v>
      </c>
      <c r="L34" s="124"/>
      <c r="M34" s="125"/>
      <c r="N34" s="125"/>
      <c r="O34" s="125"/>
      <c r="P34" s="125"/>
      <c r="Q34" s="125"/>
      <c r="R34" s="125"/>
      <c r="S34" s="125"/>
      <c r="T34" s="125"/>
      <c r="U34" s="96"/>
      <c r="V34" s="125"/>
      <c r="W34" s="125"/>
    </row>
    <row r="35" ht="25" customHeight="1" spans="1:23">
      <c r="A35" s="23" t="s">
        <v>268</v>
      </c>
      <c r="B35" s="23" t="s">
        <v>292</v>
      </c>
      <c r="C35" s="23" t="s">
        <v>291</v>
      </c>
      <c r="D35" s="23" t="s">
        <v>52</v>
      </c>
      <c r="E35" s="23" t="s">
        <v>106</v>
      </c>
      <c r="F35" s="23" t="s">
        <v>107</v>
      </c>
      <c r="G35" s="23" t="s">
        <v>290</v>
      </c>
      <c r="H35" s="23" t="s">
        <v>280</v>
      </c>
      <c r="I35" s="124">
        <v>408087.2</v>
      </c>
      <c r="J35" s="124">
        <v>408087.2</v>
      </c>
      <c r="K35" s="124">
        <v>408087.2</v>
      </c>
      <c r="L35" s="124"/>
      <c r="M35" s="125"/>
      <c r="N35" s="125"/>
      <c r="O35" s="125"/>
      <c r="P35" s="125"/>
      <c r="Q35" s="125"/>
      <c r="R35" s="125"/>
      <c r="S35" s="125"/>
      <c r="T35" s="125"/>
      <c r="U35" s="96"/>
      <c r="V35" s="125"/>
      <c r="W35" s="125"/>
    </row>
    <row r="36" ht="25" customHeight="1" spans="1:23">
      <c r="A36" s="23" t="s">
        <v>268</v>
      </c>
      <c r="B36" s="23" t="s">
        <v>292</v>
      </c>
      <c r="C36" s="23" t="s">
        <v>291</v>
      </c>
      <c r="D36" s="23" t="s">
        <v>52</v>
      </c>
      <c r="E36" s="23" t="s">
        <v>120</v>
      </c>
      <c r="F36" s="23" t="s">
        <v>121</v>
      </c>
      <c r="G36" s="23" t="s">
        <v>290</v>
      </c>
      <c r="H36" s="23" t="s">
        <v>280</v>
      </c>
      <c r="I36" s="124">
        <v>1120000</v>
      </c>
      <c r="J36" s="124">
        <v>1120000</v>
      </c>
      <c r="K36" s="124">
        <v>1120000</v>
      </c>
      <c r="L36" s="124"/>
      <c r="M36" s="125"/>
      <c r="N36" s="125"/>
      <c r="O36" s="125"/>
      <c r="P36" s="125"/>
      <c r="Q36" s="125"/>
      <c r="R36" s="125"/>
      <c r="S36" s="125"/>
      <c r="T36" s="125"/>
      <c r="U36" s="96"/>
      <c r="V36" s="125"/>
      <c r="W36" s="125"/>
    </row>
    <row r="37" ht="25" customHeight="1" spans="1:23">
      <c r="A37" s="121"/>
      <c r="B37" s="121"/>
      <c r="C37" s="23" t="s">
        <v>293</v>
      </c>
      <c r="D37" s="121"/>
      <c r="E37" s="121"/>
      <c r="F37" s="121"/>
      <c r="G37" s="121"/>
      <c r="H37" s="121"/>
      <c r="I37" s="124">
        <v>792612.75</v>
      </c>
      <c r="J37" s="124">
        <v>792612.75</v>
      </c>
      <c r="K37" s="124">
        <v>792612.75</v>
      </c>
      <c r="L37" s="124"/>
      <c r="M37" s="125"/>
      <c r="N37" s="125"/>
      <c r="O37" s="125"/>
      <c r="P37" s="125"/>
      <c r="Q37" s="125"/>
      <c r="R37" s="125"/>
      <c r="S37" s="125"/>
      <c r="T37" s="125"/>
      <c r="U37" s="96"/>
      <c r="V37" s="125"/>
      <c r="W37" s="125"/>
    </row>
    <row r="38" ht="25" customHeight="1" spans="1:23">
      <c r="A38" s="23" t="s">
        <v>268</v>
      </c>
      <c r="B38" s="23" t="s">
        <v>294</v>
      </c>
      <c r="C38" s="23" t="s">
        <v>293</v>
      </c>
      <c r="D38" s="23" t="s">
        <v>52</v>
      </c>
      <c r="E38" s="23" t="s">
        <v>106</v>
      </c>
      <c r="F38" s="23" t="s">
        <v>107</v>
      </c>
      <c r="G38" s="23" t="s">
        <v>270</v>
      </c>
      <c r="H38" s="23" t="s">
        <v>271</v>
      </c>
      <c r="I38" s="124">
        <v>792612.75</v>
      </c>
      <c r="J38" s="124">
        <v>792612.75</v>
      </c>
      <c r="K38" s="124">
        <v>792612.75</v>
      </c>
      <c r="L38" s="124"/>
      <c r="M38" s="125"/>
      <c r="N38" s="125"/>
      <c r="O38" s="125"/>
      <c r="P38" s="125"/>
      <c r="Q38" s="125"/>
      <c r="R38" s="125"/>
      <c r="S38" s="125"/>
      <c r="T38" s="125"/>
      <c r="U38" s="96"/>
      <c r="V38" s="125"/>
      <c r="W38" s="125"/>
    </row>
    <row r="39" ht="25" customHeight="1" spans="1:23">
      <c r="A39" s="121"/>
      <c r="B39" s="121"/>
      <c r="C39" s="23" t="s">
        <v>295</v>
      </c>
      <c r="D39" s="121"/>
      <c r="E39" s="121"/>
      <c r="F39" s="121"/>
      <c r="G39" s="121"/>
      <c r="H39" s="121"/>
      <c r="I39" s="124">
        <v>46297550.2</v>
      </c>
      <c r="J39" s="124"/>
      <c r="K39" s="124"/>
      <c r="L39" s="124">
        <v>46297550.2</v>
      </c>
      <c r="M39" s="125"/>
      <c r="N39" s="125"/>
      <c r="O39" s="125"/>
      <c r="P39" s="125"/>
      <c r="Q39" s="125"/>
      <c r="R39" s="125"/>
      <c r="S39" s="125"/>
      <c r="T39" s="125"/>
      <c r="U39" s="96"/>
      <c r="V39" s="125"/>
      <c r="W39" s="125"/>
    </row>
    <row r="40" ht="25" customHeight="1" spans="1:23">
      <c r="A40" s="23" t="s">
        <v>268</v>
      </c>
      <c r="B40" s="23" t="s">
        <v>296</v>
      </c>
      <c r="C40" s="23" t="s">
        <v>295</v>
      </c>
      <c r="D40" s="23" t="s">
        <v>52</v>
      </c>
      <c r="E40" s="23" t="s">
        <v>113</v>
      </c>
      <c r="F40" s="23" t="s">
        <v>114</v>
      </c>
      <c r="G40" s="23" t="s">
        <v>290</v>
      </c>
      <c r="H40" s="23" t="s">
        <v>280</v>
      </c>
      <c r="I40" s="124">
        <v>9000000</v>
      </c>
      <c r="J40" s="124"/>
      <c r="K40" s="124"/>
      <c r="L40" s="124">
        <v>9000000</v>
      </c>
      <c r="M40" s="125"/>
      <c r="N40" s="125"/>
      <c r="O40" s="125"/>
      <c r="P40" s="125"/>
      <c r="Q40" s="125"/>
      <c r="R40" s="125"/>
      <c r="S40" s="125"/>
      <c r="T40" s="125"/>
      <c r="U40" s="96"/>
      <c r="V40" s="125"/>
      <c r="W40" s="125"/>
    </row>
    <row r="41" ht="25" customHeight="1" spans="1:23">
      <c r="A41" s="23" t="s">
        <v>268</v>
      </c>
      <c r="B41" s="23" t="s">
        <v>296</v>
      </c>
      <c r="C41" s="23" t="s">
        <v>295</v>
      </c>
      <c r="D41" s="23" t="s">
        <v>52</v>
      </c>
      <c r="E41" s="23" t="s">
        <v>113</v>
      </c>
      <c r="F41" s="23" t="s">
        <v>114</v>
      </c>
      <c r="G41" s="23" t="s">
        <v>290</v>
      </c>
      <c r="H41" s="23" t="s">
        <v>280</v>
      </c>
      <c r="I41" s="124">
        <v>20893817.22</v>
      </c>
      <c r="J41" s="124"/>
      <c r="K41" s="124"/>
      <c r="L41" s="124">
        <v>20893817.22</v>
      </c>
      <c r="M41" s="125"/>
      <c r="N41" s="125"/>
      <c r="O41" s="125"/>
      <c r="P41" s="125"/>
      <c r="Q41" s="125"/>
      <c r="R41" s="125"/>
      <c r="S41" s="125"/>
      <c r="T41" s="125"/>
      <c r="U41" s="96"/>
      <c r="V41" s="125"/>
      <c r="W41" s="125"/>
    </row>
    <row r="42" ht="25" customHeight="1" spans="1:23">
      <c r="A42" s="23" t="s">
        <v>268</v>
      </c>
      <c r="B42" s="23" t="s">
        <v>296</v>
      </c>
      <c r="C42" s="23" t="s">
        <v>295</v>
      </c>
      <c r="D42" s="23" t="s">
        <v>52</v>
      </c>
      <c r="E42" s="23" t="s">
        <v>113</v>
      </c>
      <c r="F42" s="23" t="s">
        <v>114</v>
      </c>
      <c r="G42" s="23" t="s">
        <v>290</v>
      </c>
      <c r="H42" s="23" t="s">
        <v>280</v>
      </c>
      <c r="I42" s="124">
        <v>5209000</v>
      </c>
      <c r="J42" s="124"/>
      <c r="K42" s="124"/>
      <c r="L42" s="124">
        <v>5209000</v>
      </c>
      <c r="M42" s="125"/>
      <c r="N42" s="125"/>
      <c r="O42" s="125"/>
      <c r="P42" s="125"/>
      <c r="Q42" s="125"/>
      <c r="R42" s="125"/>
      <c r="S42" s="125"/>
      <c r="T42" s="125"/>
      <c r="U42" s="96"/>
      <c r="V42" s="125"/>
      <c r="W42" s="125"/>
    </row>
    <row r="43" ht="25" customHeight="1" spans="1:23">
      <c r="A43" s="23" t="s">
        <v>268</v>
      </c>
      <c r="B43" s="23" t="s">
        <v>296</v>
      </c>
      <c r="C43" s="23" t="s">
        <v>295</v>
      </c>
      <c r="D43" s="23" t="s">
        <v>52</v>
      </c>
      <c r="E43" s="23" t="s">
        <v>113</v>
      </c>
      <c r="F43" s="23" t="s">
        <v>114</v>
      </c>
      <c r="G43" s="23" t="s">
        <v>290</v>
      </c>
      <c r="H43" s="23" t="s">
        <v>280</v>
      </c>
      <c r="I43" s="124">
        <v>1600719.33</v>
      </c>
      <c r="J43" s="124"/>
      <c r="K43" s="124"/>
      <c r="L43" s="124">
        <v>1600719.33</v>
      </c>
      <c r="M43" s="125"/>
      <c r="N43" s="125"/>
      <c r="O43" s="125"/>
      <c r="P43" s="125"/>
      <c r="Q43" s="125"/>
      <c r="R43" s="125"/>
      <c r="S43" s="125"/>
      <c r="T43" s="125"/>
      <c r="U43" s="96"/>
      <c r="V43" s="125"/>
      <c r="W43" s="125"/>
    </row>
    <row r="44" ht="25" customHeight="1" spans="1:23">
      <c r="A44" s="23" t="s">
        <v>268</v>
      </c>
      <c r="B44" s="23" t="s">
        <v>296</v>
      </c>
      <c r="C44" s="23" t="s">
        <v>295</v>
      </c>
      <c r="D44" s="23" t="s">
        <v>52</v>
      </c>
      <c r="E44" s="23" t="s">
        <v>113</v>
      </c>
      <c r="F44" s="23" t="s">
        <v>114</v>
      </c>
      <c r="G44" s="23" t="s">
        <v>290</v>
      </c>
      <c r="H44" s="23" t="s">
        <v>280</v>
      </c>
      <c r="I44" s="124">
        <v>2874013.65</v>
      </c>
      <c r="J44" s="124"/>
      <c r="K44" s="124"/>
      <c r="L44" s="124">
        <v>2874013.65</v>
      </c>
      <c r="M44" s="125"/>
      <c r="N44" s="125"/>
      <c r="O44" s="125"/>
      <c r="P44" s="125"/>
      <c r="Q44" s="125"/>
      <c r="R44" s="125"/>
      <c r="S44" s="125"/>
      <c r="T44" s="125"/>
      <c r="U44" s="96"/>
      <c r="V44" s="125"/>
      <c r="W44" s="125"/>
    </row>
    <row r="45" ht="25" customHeight="1" spans="1:23">
      <c r="A45" s="23" t="s">
        <v>268</v>
      </c>
      <c r="B45" s="23" t="s">
        <v>296</v>
      </c>
      <c r="C45" s="23" t="s">
        <v>295</v>
      </c>
      <c r="D45" s="23" t="s">
        <v>52</v>
      </c>
      <c r="E45" s="23" t="s">
        <v>113</v>
      </c>
      <c r="F45" s="23" t="s">
        <v>114</v>
      </c>
      <c r="G45" s="23" t="s">
        <v>290</v>
      </c>
      <c r="H45" s="23" t="s">
        <v>280</v>
      </c>
      <c r="I45" s="124">
        <v>6720000</v>
      </c>
      <c r="J45" s="124"/>
      <c r="K45" s="124"/>
      <c r="L45" s="124">
        <v>6720000</v>
      </c>
      <c r="M45" s="125"/>
      <c r="N45" s="125"/>
      <c r="O45" s="125"/>
      <c r="P45" s="125"/>
      <c r="Q45" s="125"/>
      <c r="R45" s="125"/>
      <c r="S45" s="125"/>
      <c r="T45" s="125"/>
      <c r="U45" s="96"/>
      <c r="V45" s="125"/>
      <c r="W45" s="125"/>
    </row>
    <row r="46" ht="25" customHeight="1" spans="1:23">
      <c r="A46" s="121"/>
      <c r="B46" s="121"/>
      <c r="C46" s="23" t="s">
        <v>297</v>
      </c>
      <c r="D46" s="121"/>
      <c r="E46" s="121"/>
      <c r="F46" s="121"/>
      <c r="G46" s="121"/>
      <c r="H46" s="121"/>
      <c r="I46" s="124">
        <v>498000</v>
      </c>
      <c r="J46" s="124">
        <v>498000</v>
      </c>
      <c r="K46" s="124">
        <v>498000</v>
      </c>
      <c r="L46" s="124"/>
      <c r="M46" s="125"/>
      <c r="N46" s="125"/>
      <c r="O46" s="125"/>
      <c r="P46" s="125"/>
      <c r="Q46" s="125"/>
      <c r="R46" s="125"/>
      <c r="S46" s="125"/>
      <c r="T46" s="125"/>
      <c r="U46" s="96"/>
      <c r="V46" s="125"/>
      <c r="W46" s="125"/>
    </row>
    <row r="47" ht="25" customHeight="1" spans="1:23">
      <c r="A47" s="23" t="s">
        <v>273</v>
      </c>
      <c r="B47" s="23" t="s">
        <v>298</v>
      </c>
      <c r="C47" s="23" t="s">
        <v>297</v>
      </c>
      <c r="D47" s="23" t="s">
        <v>52</v>
      </c>
      <c r="E47" s="23" t="s">
        <v>100</v>
      </c>
      <c r="F47" s="23" t="s">
        <v>101</v>
      </c>
      <c r="G47" s="23" t="s">
        <v>270</v>
      </c>
      <c r="H47" s="23" t="s">
        <v>271</v>
      </c>
      <c r="I47" s="124">
        <v>498000</v>
      </c>
      <c r="J47" s="124">
        <v>498000</v>
      </c>
      <c r="K47" s="124">
        <v>498000</v>
      </c>
      <c r="L47" s="124"/>
      <c r="M47" s="125"/>
      <c r="N47" s="125"/>
      <c r="O47" s="125"/>
      <c r="P47" s="125"/>
      <c r="Q47" s="125"/>
      <c r="R47" s="125"/>
      <c r="S47" s="125"/>
      <c r="T47" s="125"/>
      <c r="U47" s="96"/>
      <c r="V47" s="125"/>
      <c r="W47" s="125"/>
    </row>
    <row r="48" ht="21" customHeight="1" spans="1:23">
      <c r="A48" s="31" t="s">
        <v>128</v>
      </c>
      <c r="B48" s="32"/>
      <c r="C48" s="32"/>
      <c r="D48" s="32"/>
      <c r="E48" s="32"/>
      <c r="F48" s="32"/>
      <c r="G48" s="32"/>
      <c r="H48" s="33"/>
      <c r="I48" s="125">
        <v>163723063.6</v>
      </c>
      <c r="J48" s="125">
        <v>103425513.4</v>
      </c>
      <c r="K48" s="125">
        <v>103425513.4</v>
      </c>
      <c r="L48" s="125">
        <v>60297550.2</v>
      </c>
      <c r="M48" s="125"/>
      <c r="N48" s="125"/>
      <c r="O48" s="125"/>
      <c r="P48" s="125"/>
      <c r="Q48" s="125"/>
      <c r="R48" s="125"/>
      <c r="S48" s="125"/>
      <c r="T48" s="125"/>
      <c r="U48" s="96"/>
      <c r="V48" s="125"/>
      <c r="W48" s="125"/>
    </row>
  </sheetData>
  <mergeCells count="28">
    <mergeCell ref="A3:W3"/>
    <mergeCell ref="A4:I4"/>
    <mergeCell ref="J5:M5"/>
    <mergeCell ref="N5:P5"/>
    <mergeCell ref="R5:W5"/>
    <mergeCell ref="J6:K6"/>
    <mergeCell ref="A48:H4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7"/>
  <sheetViews>
    <sheetView showZeros="0" workbookViewId="0">
      <pane ySplit="1" topLeftCell="A43" activePane="bottomLeft" state="frozen"/>
      <selection/>
      <selection pane="bottomLeft" activeCell="E60" sqref="E60"/>
    </sheetView>
  </sheetViews>
  <sheetFormatPr defaultColWidth="9.10833333333333" defaultRowHeight="11.95" customHeight="1"/>
  <cols>
    <col min="1" max="1" width="38.625" customWidth="1"/>
    <col min="2" max="2" width="66.75" customWidth="1"/>
    <col min="3" max="4" width="13.8416666666667" customWidth="1"/>
    <col min="5" max="5" width="26.8416666666667" customWidth="1"/>
    <col min="6" max="8" width="10" customWidth="1"/>
    <col min="9" max="9" width="13.7" customWidth="1"/>
    <col min="10" max="10" width="52" customWidth="1"/>
    <col min="11" max="16384" width="8.85"/>
  </cols>
  <sheetData>
    <row r="1" customHeight="1" spans="1:10">
      <c r="A1" s="2"/>
      <c r="B1" s="2"/>
      <c r="C1" s="2"/>
      <c r="D1" s="2"/>
      <c r="E1" s="2"/>
      <c r="F1" s="2"/>
      <c r="G1" s="2"/>
      <c r="H1" s="2"/>
      <c r="I1" s="2"/>
      <c r="J1" s="2"/>
    </row>
    <row r="2" customHeight="1" spans="10:10">
      <c r="J2" s="55" t="s">
        <v>299</v>
      </c>
    </row>
    <row r="3" ht="28.5" customHeight="1" spans="1:10">
      <c r="A3" s="46" t="s">
        <v>300</v>
      </c>
      <c r="B3" s="26"/>
      <c r="C3" s="26"/>
      <c r="D3" s="26"/>
      <c r="E3" s="26"/>
      <c r="F3" s="47"/>
      <c r="G3" s="26"/>
      <c r="H3" s="47"/>
      <c r="I3" s="47"/>
      <c r="J3" s="26"/>
    </row>
    <row r="4" ht="15.05" customHeight="1" spans="1:1">
      <c r="A4" s="6" t="str">
        <f>'部门财务收支预算总表01-1'!A4</f>
        <v>单位名称：新平彝族傣族自治县住房和城乡建设局</v>
      </c>
    </row>
    <row r="5" ht="14.25" customHeight="1" spans="1:10">
      <c r="A5" s="48" t="s">
        <v>301</v>
      </c>
      <c r="B5" s="48" t="s">
        <v>302</v>
      </c>
      <c r="C5" s="48" t="s">
        <v>303</v>
      </c>
      <c r="D5" s="48" t="s">
        <v>304</v>
      </c>
      <c r="E5" s="48" t="s">
        <v>305</v>
      </c>
      <c r="F5" s="49" t="s">
        <v>306</v>
      </c>
      <c r="G5" s="48" t="s">
        <v>307</v>
      </c>
      <c r="H5" s="49" t="s">
        <v>308</v>
      </c>
      <c r="I5" s="49" t="s">
        <v>309</v>
      </c>
      <c r="J5" s="48" t="s">
        <v>310</v>
      </c>
    </row>
    <row r="6" s="1" customFormat="1" ht="20.25" customHeight="1" spans="1:10">
      <c r="A6" s="116">
        <v>1</v>
      </c>
      <c r="B6" s="116">
        <v>2</v>
      </c>
      <c r="C6" s="116">
        <v>3</v>
      </c>
      <c r="D6" s="116">
        <v>4</v>
      </c>
      <c r="E6" s="116">
        <v>5</v>
      </c>
      <c r="F6" s="116">
        <v>6</v>
      </c>
      <c r="G6" s="116">
        <v>7</v>
      </c>
      <c r="H6" s="116">
        <v>8</v>
      </c>
      <c r="I6" s="116">
        <v>9</v>
      </c>
      <c r="J6" s="116">
        <v>10</v>
      </c>
    </row>
    <row r="7" s="1" customFormat="1" ht="20.25" customHeight="1" spans="1:10">
      <c r="A7" s="1" t="s">
        <v>52</v>
      </c>
      <c r="B7" s="101"/>
      <c r="C7" s="101"/>
      <c r="E7" s="102"/>
      <c r="F7" s="102"/>
      <c r="G7" s="102"/>
      <c r="H7" s="102"/>
      <c r="I7" s="102"/>
      <c r="J7" s="102"/>
    </row>
    <row r="8" s="1" customFormat="1" ht="61" customHeight="1" spans="1:10">
      <c r="A8" s="117" t="s">
        <v>311</v>
      </c>
      <c r="B8" s="101" t="s">
        <v>312</v>
      </c>
      <c r="C8" s="104"/>
      <c r="D8" s="104"/>
      <c r="E8" s="102"/>
      <c r="F8" s="102"/>
      <c r="G8" s="102"/>
      <c r="H8" s="102"/>
      <c r="I8" s="102"/>
      <c r="J8" s="102"/>
    </row>
    <row r="9" s="1" customFormat="1" ht="30" customHeight="1" spans="1:10">
      <c r="A9" s="101"/>
      <c r="B9" s="101"/>
      <c r="C9" s="101" t="s">
        <v>313</v>
      </c>
      <c r="D9" s="118" t="s">
        <v>314</v>
      </c>
      <c r="E9" s="119" t="s">
        <v>315</v>
      </c>
      <c r="F9" s="103" t="s">
        <v>316</v>
      </c>
      <c r="G9" s="104" t="s">
        <v>317</v>
      </c>
      <c r="H9" s="103" t="s">
        <v>318</v>
      </c>
      <c r="I9" s="103" t="s">
        <v>319</v>
      </c>
      <c r="J9" s="119" t="s">
        <v>320</v>
      </c>
    </row>
    <row r="10" s="1" customFormat="1" ht="30" customHeight="1" spans="1:10">
      <c r="A10" s="101"/>
      <c r="B10" s="101"/>
      <c r="C10" s="101" t="s">
        <v>313</v>
      </c>
      <c r="D10" s="118" t="s">
        <v>321</v>
      </c>
      <c r="E10" s="119" t="s">
        <v>322</v>
      </c>
      <c r="F10" s="103" t="s">
        <v>323</v>
      </c>
      <c r="G10" s="104" t="s">
        <v>324</v>
      </c>
      <c r="H10" s="103" t="s">
        <v>325</v>
      </c>
      <c r="I10" s="103" t="s">
        <v>319</v>
      </c>
      <c r="J10" s="119" t="s">
        <v>326</v>
      </c>
    </row>
    <row r="11" s="1" customFormat="1" ht="30" customHeight="1" spans="1:10">
      <c r="A11" s="101"/>
      <c r="B11" s="101"/>
      <c r="C11" s="101" t="s">
        <v>313</v>
      </c>
      <c r="D11" s="118" t="s">
        <v>327</v>
      </c>
      <c r="E11" s="119" t="s">
        <v>328</v>
      </c>
      <c r="F11" s="103" t="s">
        <v>316</v>
      </c>
      <c r="G11" s="104" t="s">
        <v>329</v>
      </c>
      <c r="H11" s="103" t="s">
        <v>330</v>
      </c>
      <c r="I11" s="103" t="s">
        <v>319</v>
      </c>
      <c r="J11" s="119" t="s">
        <v>331</v>
      </c>
    </row>
    <row r="12" s="1" customFormat="1" ht="30" customHeight="1" spans="1:10">
      <c r="A12" s="101"/>
      <c r="B12" s="101"/>
      <c r="C12" s="101" t="s">
        <v>332</v>
      </c>
      <c r="D12" s="118" t="s">
        <v>333</v>
      </c>
      <c r="E12" s="119" t="s">
        <v>334</v>
      </c>
      <c r="F12" s="103" t="s">
        <v>323</v>
      </c>
      <c r="G12" s="104" t="s">
        <v>335</v>
      </c>
      <c r="H12" s="103" t="s">
        <v>336</v>
      </c>
      <c r="I12" s="103" t="s">
        <v>337</v>
      </c>
      <c r="J12" s="119" t="s">
        <v>338</v>
      </c>
    </row>
    <row r="13" s="1" customFormat="1" ht="30" customHeight="1" spans="1:10">
      <c r="A13" s="101"/>
      <c r="B13" s="101"/>
      <c r="C13" s="101" t="s">
        <v>339</v>
      </c>
      <c r="D13" s="118" t="s">
        <v>340</v>
      </c>
      <c r="E13" s="119" t="s">
        <v>341</v>
      </c>
      <c r="F13" s="103" t="s">
        <v>342</v>
      </c>
      <c r="G13" s="104" t="s">
        <v>343</v>
      </c>
      <c r="H13" s="103" t="s">
        <v>325</v>
      </c>
      <c r="I13" s="103" t="s">
        <v>319</v>
      </c>
      <c r="J13" s="119" t="s">
        <v>344</v>
      </c>
    </row>
    <row r="14" s="1" customFormat="1" ht="20.25" customHeight="1" spans="1:10">
      <c r="A14" s="117" t="s">
        <v>260</v>
      </c>
      <c r="B14" s="101" t="s">
        <v>260</v>
      </c>
      <c r="C14" s="101"/>
      <c r="D14" s="101"/>
      <c r="E14" s="101"/>
      <c r="F14" s="101"/>
      <c r="G14" s="101"/>
      <c r="H14" s="101"/>
      <c r="I14" s="101"/>
      <c r="J14" s="101"/>
    </row>
    <row r="15" s="1" customFormat="1" ht="27" customHeight="1" spans="1:10">
      <c r="A15" s="101"/>
      <c r="B15" s="101"/>
      <c r="C15" s="101" t="s">
        <v>313</v>
      </c>
      <c r="D15" s="118" t="s">
        <v>314</v>
      </c>
      <c r="E15" s="119" t="s">
        <v>345</v>
      </c>
      <c r="F15" s="103" t="s">
        <v>323</v>
      </c>
      <c r="G15" s="104" t="s">
        <v>324</v>
      </c>
      <c r="H15" s="103" t="s">
        <v>325</v>
      </c>
      <c r="I15" s="103" t="s">
        <v>319</v>
      </c>
      <c r="J15" s="119" t="s">
        <v>346</v>
      </c>
    </row>
    <row r="16" s="1" customFormat="1" ht="27" customHeight="1" spans="1:10">
      <c r="A16" s="101"/>
      <c r="B16" s="101"/>
      <c r="C16" s="101" t="s">
        <v>313</v>
      </c>
      <c r="D16" s="118" t="s">
        <v>321</v>
      </c>
      <c r="E16" s="119" t="s">
        <v>347</v>
      </c>
      <c r="F16" s="103" t="s">
        <v>342</v>
      </c>
      <c r="G16" s="104" t="s">
        <v>324</v>
      </c>
      <c r="H16" s="103" t="s">
        <v>325</v>
      </c>
      <c r="I16" s="103" t="s">
        <v>319</v>
      </c>
      <c r="J16" s="119" t="s">
        <v>348</v>
      </c>
    </row>
    <row r="17" s="1" customFormat="1" ht="27" customHeight="1" spans="1:10">
      <c r="A17" s="101"/>
      <c r="B17" s="101"/>
      <c r="C17" s="101" t="s">
        <v>313</v>
      </c>
      <c r="D17" s="118" t="s">
        <v>321</v>
      </c>
      <c r="E17" s="119" t="s">
        <v>349</v>
      </c>
      <c r="F17" s="103" t="s">
        <v>342</v>
      </c>
      <c r="G17" s="104" t="s">
        <v>324</v>
      </c>
      <c r="H17" s="103" t="s">
        <v>325</v>
      </c>
      <c r="I17" s="103" t="s">
        <v>319</v>
      </c>
      <c r="J17" s="119" t="s">
        <v>350</v>
      </c>
    </row>
    <row r="18" s="1" customFormat="1" ht="27" customHeight="1" spans="1:10">
      <c r="A18" s="101"/>
      <c r="B18" s="101"/>
      <c r="C18" s="101" t="s">
        <v>313</v>
      </c>
      <c r="D18" s="118" t="s">
        <v>327</v>
      </c>
      <c r="E18" s="119" t="s">
        <v>351</v>
      </c>
      <c r="F18" s="103" t="s">
        <v>323</v>
      </c>
      <c r="G18" s="104" t="s">
        <v>324</v>
      </c>
      <c r="H18" s="103" t="s">
        <v>325</v>
      </c>
      <c r="I18" s="103" t="s">
        <v>319</v>
      </c>
      <c r="J18" s="119" t="s">
        <v>352</v>
      </c>
    </row>
    <row r="19" s="1" customFormat="1" ht="27" customHeight="1" spans="1:10">
      <c r="A19" s="101"/>
      <c r="B19" s="101"/>
      <c r="C19" s="101" t="s">
        <v>332</v>
      </c>
      <c r="D19" s="118" t="s">
        <v>353</v>
      </c>
      <c r="E19" s="119" t="s">
        <v>354</v>
      </c>
      <c r="F19" s="103" t="s">
        <v>342</v>
      </c>
      <c r="G19" s="104" t="s">
        <v>355</v>
      </c>
      <c r="H19" s="103" t="s">
        <v>356</v>
      </c>
      <c r="I19" s="103" t="s">
        <v>319</v>
      </c>
      <c r="J19" s="119" t="s">
        <v>357</v>
      </c>
    </row>
    <row r="20" s="1" customFormat="1" ht="27" customHeight="1" spans="1:10">
      <c r="A20" s="101"/>
      <c r="B20" s="101"/>
      <c r="C20" s="101" t="s">
        <v>339</v>
      </c>
      <c r="D20" s="118" t="s">
        <v>340</v>
      </c>
      <c r="E20" s="119" t="s">
        <v>358</v>
      </c>
      <c r="F20" s="103" t="s">
        <v>342</v>
      </c>
      <c r="G20" s="104" t="s">
        <v>343</v>
      </c>
      <c r="H20" s="103" t="s">
        <v>325</v>
      </c>
      <c r="I20" s="103" t="s">
        <v>319</v>
      </c>
      <c r="J20" s="119" t="s">
        <v>359</v>
      </c>
    </row>
    <row r="21" s="1" customFormat="1" ht="60" customHeight="1" spans="1:10">
      <c r="A21" s="117" t="s">
        <v>293</v>
      </c>
      <c r="B21" s="101" t="s">
        <v>360</v>
      </c>
      <c r="C21" s="101"/>
      <c r="D21" s="101"/>
      <c r="E21" s="101"/>
      <c r="F21" s="101"/>
      <c r="G21" s="101"/>
      <c r="H21" s="101"/>
      <c r="I21" s="101"/>
      <c r="J21" s="101"/>
    </row>
    <row r="22" s="1" customFormat="1" ht="20.25" customHeight="1" spans="1:10">
      <c r="A22" s="101"/>
      <c r="B22" s="101"/>
      <c r="C22" s="101" t="s">
        <v>313</v>
      </c>
      <c r="D22" s="118" t="s">
        <v>314</v>
      </c>
      <c r="E22" s="119" t="s">
        <v>361</v>
      </c>
      <c r="F22" s="103" t="s">
        <v>323</v>
      </c>
      <c r="G22" s="104" t="s">
        <v>362</v>
      </c>
      <c r="H22" s="103" t="s">
        <v>363</v>
      </c>
      <c r="I22" s="103" t="s">
        <v>319</v>
      </c>
      <c r="J22" s="119" t="s">
        <v>361</v>
      </c>
    </row>
    <row r="23" s="1" customFormat="1" ht="20.25" customHeight="1" spans="1:10">
      <c r="A23" s="101"/>
      <c r="B23" s="101"/>
      <c r="C23" s="101" t="s">
        <v>313</v>
      </c>
      <c r="D23" s="118" t="s">
        <v>314</v>
      </c>
      <c r="E23" s="119" t="s">
        <v>364</v>
      </c>
      <c r="F23" s="103" t="s">
        <v>323</v>
      </c>
      <c r="G23" s="104" t="s">
        <v>362</v>
      </c>
      <c r="H23" s="103" t="s">
        <v>363</v>
      </c>
      <c r="I23" s="103" t="s">
        <v>319</v>
      </c>
      <c r="J23" s="119" t="s">
        <v>364</v>
      </c>
    </row>
    <row r="24" s="1" customFormat="1" ht="20.25" customHeight="1" spans="1:10">
      <c r="A24" s="101"/>
      <c r="B24" s="101"/>
      <c r="C24" s="101" t="s">
        <v>313</v>
      </c>
      <c r="D24" s="118" t="s">
        <v>321</v>
      </c>
      <c r="E24" s="119" t="s">
        <v>365</v>
      </c>
      <c r="F24" s="103" t="s">
        <v>323</v>
      </c>
      <c r="G24" s="104" t="s">
        <v>324</v>
      </c>
      <c r="H24" s="103" t="s">
        <v>325</v>
      </c>
      <c r="I24" s="103" t="s">
        <v>319</v>
      </c>
      <c r="J24" s="119" t="s">
        <v>365</v>
      </c>
    </row>
    <row r="25" s="1" customFormat="1" ht="20.25" customHeight="1" spans="1:10">
      <c r="A25" s="101"/>
      <c r="B25" s="101"/>
      <c r="C25" s="101" t="s">
        <v>313</v>
      </c>
      <c r="D25" s="118" t="s">
        <v>327</v>
      </c>
      <c r="E25" s="119" t="s">
        <v>366</v>
      </c>
      <c r="F25" s="103" t="s">
        <v>342</v>
      </c>
      <c r="G25" s="104" t="s">
        <v>367</v>
      </c>
      <c r="H25" s="103" t="s">
        <v>325</v>
      </c>
      <c r="I25" s="103" t="s">
        <v>319</v>
      </c>
      <c r="J25" s="119" t="s">
        <v>368</v>
      </c>
    </row>
    <row r="26" s="1" customFormat="1" ht="20.25" customHeight="1" spans="1:10">
      <c r="A26" s="101"/>
      <c r="B26" s="101"/>
      <c r="C26" s="101" t="s">
        <v>332</v>
      </c>
      <c r="D26" s="118" t="s">
        <v>333</v>
      </c>
      <c r="E26" s="119" t="s">
        <v>369</v>
      </c>
      <c r="F26" s="103" t="s">
        <v>323</v>
      </c>
      <c r="G26" s="104" t="s">
        <v>370</v>
      </c>
      <c r="H26" s="103" t="s">
        <v>336</v>
      </c>
      <c r="I26" s="103" t="s">
        <v>337</v>
      </c>
      <c r="J26" s="119" t="s">
        <v>369</v>
      </c>
    </row>
    <row r="27" s="1" customFormat="1" ht="20.25" customHeight="1" spans="1:10">
      <c r="A27" s="101"/>
      <c r="B27" s="101"/>
      <c r="C27" s="101" t="s">
        <v>339</v>
      </c>
      <c r="D27" s="118" t="s">
        <v>340</v>
      </c>
      <c r="E27" s="119" t="s">
        <v>371</v>
      </c>
      <c r="F27" s="103" t="s">
        <v>342</v>
      </c>
      <c r="G27" s="104" t="s">
        <v>343</v>
      </c>
      <c r="H27" s="103" t="s">
        <v>325</v>
      </c>
      <c r="I27" s="103" t="s">
        <v>319</v>
      </c>
      <c r="J27" s="119" t="s">
        <v>371</v>
      </c>
    </row>
    <row r="28" s="1" customFormat="1" ht="29" customHeight="1" spans="1:10">
      <c r="A28" s="117" t="s">
        <v>288</v>
      </c>
      <c r="B28" s="101" t="s">
        <v>372</v>
      </c>
      <c r="C28" s="101"/>
      <c r="D28" s="101"/>
      <c r="E28" s="101"/>
      <c r="F28" s="101"/>
      <c r="G28" s="101"/>
      <c r="H28" s="101"/>
      <c r="I28" s="101"/>
      <c r="J28" s="101"/>
    </row>
    <row r="29" s="1" customFormat="1" ht="20.25" customHeight="1" spans="1:10">
      <c r="A29" s="101"/>
      <c r="B29" s="101"/>
      <c r="C29" s="101" t="s">
        <v>313</v>
      </c>
      <c r="D29" s="118" t="s">
        <v>314</v>
      </c>
      <c r="E29" s="119" t="s">
        <v>373</v>
      </c>
      <c r="F29" s="103" t="s">
        <v>323</v>
      </c>
      <c r="G29" s="104" t="s">
        <v>374</v>
      </c>
      <c r="H29" s="103" t="s">
        <v>375</v>
      </c>
      <c r="I29" s="103" t="s">
        <v>319</v>
      </c>
      <c r="J29" s="119" t="s">
        <v>376</v>
      </c>
    </row>
    <row r="30" s="1" customFormat="1" ht="20.25" customHeight="1" spans="1:10">
      <c r="A30" s="101"/>
      <c r="B30" s="101"/>
      <c r="C30" s="101" t="s">
        <v>313</v>
      </c>
      <c r="D30" s="118" t="s">
        <v>321</v>
      </c>
      <c r="E30" s="119" t="s">
        <v>377</v>
      </c>
      <c r="F30" s="103" t="s">
        <v>323</v>
      </c>
      <c r="G30" s="104" t="s">
        <v>324</v>
      </c>
      <c r="H30" s="103" t="s">
        <v>325</v>
      </c>
      <c r="I30" s="103" t="s">
        <v>319</v>
      </c>
      <c r="J30" s="119" t="s">
        <v>378</v>
      </c>
    </row>
    <row r="31" s="1" customFormat="1" ht="20.25" customHeight="1" spans="1:10">
      <c r="A31" s="101"/>
      <c r="B31" s="101"/>
      <c r="C31" s="101" t="s">
        <v>313</v>
      </c>
      <c r="D31" s="118" t="s">
        <v>327</v>
      </c>
      <c r="E31" s="119" t="s">
        <v>379</v>
      </c>
      <c r="F31" s="103" t="s">
        <v>316</v>
      </c>
      <c r="G31" s="104" t="s">
        <v>329</v>
      </c>
      <c r="H31" s="103" t="s">
        <v>330</v>
      </c>
      <c r="I31" s="103" t="s">
        <v>319</v>
      </c>
      <c r="J31" s="119" t="s">
        <v>380</v>
      </c>
    </row>
    <row r="32" s="1" customFormat="1" ht="20.25" customHeight="1" spans="1:10">
      <c r="A32" s="101"/>
      <c r="B32" s="101"/>
      <c r="C32" s="101" t="s">
        <v>332</v>
      </c>
      <c r="D32" s="118" t="s">
        <v>333</v>
      </c>
      <c r="E32" s="119" t="s">
        <v>381</v>
      </c>
      <c r="F32" s="103" t="s">
        <v>323</v>
      </c>
      <c r="G32" s="104" t="s">
        <v>382</v>
      </c>
      <c r="H32" s="103" t="s">
        <v>336</v>
      </c>
      <c r="I32" s="103" t="s">
        <v>337</v>
      </c>
      <c r="J32" s="119" t="s">
        <v>383</v>
      </c>
    </row>
    <row r="33" s="1" customFormat="1" ht="20.25" customHeight="1" spans="1:10">
      <c r="A33" s="101"/>
      <c r="B33" s="101"/>
      <c r="C33" s="101" t="s">
        <v>339</v>
      </c>
      <c r="D33" s="118" t="s">
        <v>340</v>
      </c>
      <c r="E33" s="119" t="s">
        <v>384</v>
      </c>
      <c r="F33" s="103" t="s">
        <v>342</v>
      </c>
      <c r="G33" s="104" t="s">
        <v>343</v>
      </c>
      <c r="H33" s="103" t="s">
        <v>325</v>
      </c>
      <c r="I33" s="103" t="s">
        <v>319</v>
      </c>
      <c r="J33" s="119" t="s">
        <v>385</v>
      </c>
    </row>
    <row r="34" s="1" customFormat="1" ht="84" customHeight="1" spans="1:10">
      <c r="A34" s="117" t="s">
        <v>297</v>
      </c>
      <c r="B34" s="101" t="s">
        <v>386</v>
      </c>
      <c r="C34" s="101"/>
      <c r="D34" s="101"/>
      <c r="E34" s="101"/>
      <c r="F34" s="101"/>
      <c r="G34" s="101"/>
      <c r="H34" s="101"/>
      <c r="I34" s="101"/>
      <c r="J34" s="101"/>
    </row>
    <row r="35" s="1" customFormat="1" ht="20.25" customHeight="1" spans="1:10">
      <c r="A35" s="101"/>
      <c r="B35" s="101"/>
      <c r="C35" s="101" t="s">
        <v>313</v>
      </c>
      <c r="D35" s="118" t="s">
        <v>314</v>
      </c>
      <c r="E35" s="119" t="s">
        <v>387</v>
      </c>
      <c r="F35" s="103" t="s">
        <v>342</v>
      </c>
      <c r="G35" s="104" t="s">
        <v>362</v>
      </c>
      <c r="H35" s="103" t="s">
        <v>388</v>
      </c>
      <c r="I35" s="103" t="s">
        <v>319</v>
      </c>
      <c r="J35" s="119" t="s">
        <v>389</v>
      </c>
    </row>
    <row r="36" s="1" customFormat="1" ht="20.25" customHeight="1" spans="1:10">
      <c r="A36" s="101"/>
      <c r="B36" s="101"/>
      <c r="C36" s="101" t="s">
        <v>313</v>
      </c>
      <c r="D36" s="118" t="s">
        <v>321</v>
      </c>
      <c r="E36" s="119" t="s">
        <v>390</v>
      </c>
      <c r="F36" s="103" t="s">
        <v>323</v>
      </c>
      <c r="G36" s="104" t="s">
        <v>324</v>
      </c>
      <c r="H36" s="103" t="s">
        <v>325</v>
      </c>
      <c r="I36" s="103" t="s">
        <v>319</v>
      </c>
      <c r="J36" s="119" t="s">
        <v>391</v>
      </c>
    </row>
    <row r="37" s="1" customFormat="1" ht="20.25" customHeight="1" spans="1:10">
      <c r="A37" s="101"/>
      <c r="B37" s="101"/>
      <c r="C37" s="101" t="s">
        <v>332</v>
      </c>
      <c r="D37" s="118" t="s">
        <v>333</v>
      </c>
      <c r="E37" s="119" t="s">
        <v>392</v>
      </c>
      <c r="F37" s="103" t="s">
        <v>323</v>
      </c>
      <c r="G37" s="104" t="s">
        <v>393</v>
      </c>
      <c r="H37" s="103" t="s">
        <v>336</v>
      </c>
      <c r="I37" s="103" t="s">
        <v>337</v>
      </c>
      <c r="J37" s="119" t="s">
        <v>394</v>
      </c>
    </row>
    <row r="38" s="1" customFormat="1" ht="20.25" customHeight="1" spans="1:10">
      <c r="A38" s="101"/>
      <c r="B38" s="101"/>
      <c r="C38" s="101" t="s">
        <v>332</v>
      </c>
      <c r="D38" s="118" t="s">
        <v>333</v>
      </c>
      <c r="E38" s="119" t="s">
        <v>395</v>
      </c>
      <c r="F38" s="103" t="s">
        <v>323</v>
      </c>
      <c r="G38" s="104" t="s">
        <v>396</v>
      </c>
      <c r="H38" s="103" t="s">
        <v>336</v>
      </c>
      <c r="I38" s="103" t="s">
        <v>337</v>
      </c>
      <c r="J38" s="119" t="s">
        <v>397</v>
      </c>
    </row>
    <row r="39" s="1" customFormat="1" ht="20.25" customHeight="1" spans="1:10">
      <c r="A39" s="101"/>
      <c r="B39" s="101"/>
      <c r="C39" s="101" t="s">
        <v>339</v>
      </c>
      <c r="D39" s="118" t="s">
        <v>340</v>
      </c>
      <c r="E39" s="119" t="s">
        <v>384</v>
      </c>
      <c r="F39" s="103" t="s">
        <v>342</v>
      </c>
      <c r="G39" s="104" t="s">
        <v>343</v>
      </c>
      <c r="H39" s="103" t="s">
        <v>325</v>
      </c>
      <c r="I39" s="103" t="s">
        <v>319</v>
      </c>
      <c r="J39" s="119" t="s">
        <v>385</v>
      </c>
    </row>
    <row r="40" s="1" customFormat="1" ht="51" customHeight="1" spans="1:10">
      <c r="A40" s="117" t="s">
        <v>295</v>
      </c>
      <c r="B40" s="101" t="s">
        <v>398</v>
      </c>
      <c r="C40" s="101"/>
      <c r="D40" s="101"/>
      <c r="E40" s="101"/>
      <c r="F40" s="101"/>
      <c r="G40" s="101"/>
      <c r="H40" s="101"/>
      <c r="I40" s="101"/>
      <c r="J40" s="101"/>
    </row>
    <row r="41" s="1" customFormat="1" ht="20.25" customHeight="1" spans="1:10">
      <c r="A41" s="101"/>
      <c r="B41" s="101"/>
      <c r="C41" s="101" t="s">
        <v>313</v>
      </c>
      <c r="D41" s="118" t="s">
        <v>314</v>
      </c>
      <c r="E41" s="119" t="s">
        <v>361</v>
      </c>
      <c r="F41" s="103" t="s">
        <v>323</v>
      </c>
      <c r="G41" s="104" t="s">
        <v>151</v>
      </c>
      <c r="H41" s="103" t="s">
        <v>363</v>
      </c>
      <c r="I41" s="103" t="s">
        <v>319</v>
      </c>
      <c r="J41" s="119" t="s">
        <v>361</v>
      </c>
    </row>
    <row r="42" s="1" customFormat="1" ht="20.25" customHeight="1" spans="1:10">
      <c r="A42" s="101"/>
      <c r="B42" s="101"/>
      <c r="C42" s="101" t="s">
        <v>313</v>
      </c>
      <c r="D42" s="118" t="s">
        <v>314</v>
      </c>
      <c r="E42" s="119" t="s">
        <v>364</v>
      </c>
      <c r="F42" s="103" t="s">
        <v>323</v>
      </c>
      <c r="G42" s="104" t="s">
        <v>399</v>
      </c>
      <c r="H42" s="103" t="s">
        <v>363</v>
      </c>
      <c r="I42" s="103" t="s">
        <v>319</v>
      </c>
      <c r="J42" s="119" t="s">
        <v>364</v>
      </c>
    </row>
    <row r="43" s="1" customFormat="1" ht="20.25" customHeight="1" spans="1:10">
      <c r="A43" s="101"/>
      <c r="B43" s="101"/>
      <c r="C43" s="101" t="s">
        <v>313</v>
      </c>
      <c r="D43" s="118" t="s">
        <v>321</v>
      </c>
      <c r="E43" s="119" t="s">
        <v>365</v>
      </c>
      <c r="F43" s="103" t="s">
        <v>323</v>
      </c>
      <c r="G43" s="104" t="s">
        <v>324</v>
      </c>
      <c r="H43" s="103" t="s">
        <v>325</v>
      </c>
      <c r="I43" s="103" t="s">
        <v>319</v>
      </c>
      <c r="J43" s="119" t="s">
        <v>365</v>
      </c>
    </row>
    <row r="44" s="1" customFormat="1" ht="20.25" customHeight="1" spans="1:10">
      <c r="A44" s="101"/>
      <c r="B44" s="101"/>
      <c r="C44" s="101" t="s">
        <v>313</v>
      </c>
      <c r="D44" s="118" t="s">
        <v>327</v>
      </c>
      <c r="E44" s="119" t="s">
        <v>366</v>
      </c>
      <c r="F44" s="103" t="s">
        <v>342</v>
      </c>
      <c r="G44" s="104" t="s">
        <v>367</v>
      </c>
      <c r="H44" s="103" t="s">
        <v>325</v>
      </c>
      <c r="I44" s="103" t="s">
        <v>319</v>
      </c>
      <c r="J44" s="119" t="s">
        <v>368</v>
      </c>
    </row>
    <row r="45" s="1" customFormat="1" ht="20.25" customHeight="1" spans="1:10">
      <c r="A45" s="101"/>
      <c r="B45" s="101"/>
      <c r="C45" s="101" t="s">
        <v>332</v>
      </c>
      <c r="D45" s="118" t="s">
        <v>333</v>
      </c>
      <c r="E45" s="119" t="s">
        <v>369</v>
      </c>
      <c r="F45" s="103" t="s">
        <v>323</v>
      </c>
      <c r="G45" s="104" t="s">
        <v>370</v>
      </c>
      <c r="H45" s="103" t="s">
        <v>336</v>
      </c>
      <c r="I45" s="103" t="s">
        <v>337</v>
      </c>
      <c r="J45" s="119" t="s">
        <v>369</v>
      </c>
    </row>
    <row r="46" s="1" customFormat="1" ht="20.25" customHeight="1" spans="1:10">
      <c r="A46" s="101"/>
      <c r="B46" s="101"/>
      <c r="C46" s="101" t="s">
        <v>339</v>
      </c>
      <c r="D46" s="118" t="s">
        <v>340</v>
      </c>
      <c r="E46" s="119" t="s">
        <v>371</v>
      </c>
      <c r="F46" s="103" t="s">
        <v>342</v>
      </c>
      <c r="G46" s="104" t="s">
        <v>343</v>
      </c>
      <c r="H46" s="103" t="s">
        <v>325</v>
      </c>
      <c r="I46" s="103" t="s">
        <v>319</v>
      </c>
      <c r="J46" s="119" t="s">
        <v>371</v>
      </c>
    </row>
    <row r="47" s="1" customFormat="1" ht="53" customHeight="1" spans="1:10">
      <c r="A47" s="117" t="s">
        <v>291</v>
      </c>
      <c r="B47" s="101" t="s">
        <v>398</v>
      </c>
      <c r="C47" s="101"/>
      <c r="D47" s="101"/>
      <c r="E47" s="101"/>
      <c r="F47" s="101"/>
      <c r="G47" s="101"/>
      <c r="H47" s="101"/>
      <c r="I47" s="101"/>
      <c r="J47" s="101"/>
    </row>
    <row r="48" s="1" customFormat="1" ht="20.25" customHeight="1" spans="1:10">
      <c r="A48" s="101"/>
      <c r="B48" s="101"/>
      <c r="C48" s="101" t="s">
        <v>313</v>
      </c>
      <c r="D48" s="118" t="s">
        <v>314</v>
      </c>
      <c r="E48" s="119" t="s">
        <v>361</v>
      </c>
      <c r="F48" s="103" t="s">
        <v>323</v>
      </c>
      <c r="G48" s="104" t="s">
        <v>151</v>
      </c>
      <c r="H48" s="103" t="s">
        <v>363</v>
      </c>
      <c r="I48" s="103" t="s">
        <v>319</v>
      </c>
      <c r="J48" s="119" t="s">
        <v>361</v>
      </c>
    </row>
    <row r="49" s="1" customFormat="1" ht="20.25" customHeight="1" spans="1:10">
      <c r="A49" s="101"/>
      <c r="B49" s="101"/>
      <c r="C49" s="101" t="s">
        <v>313</v>
      </c>
      <c r="D49" s="118" t="s">
        <v>314</v>
      </c>
      <c r="E49" s="119" t="s">
        <v>364</v>
      </c>
      <c r="F49" s="103" t="s">
        <v>323</v>
      </c>
      <c r="G49" s="104" t="s">
        <v>399</v>
      </c>
      <c r="H49" s="103" t="s">
        <v>363</v>
      </c>
      <c r="I49" s="103" t="s">
        <v>319</v>
      </c>
      <c r="J49" s="119" t="s">
        <v>364</v>
      </c>
    </row>
    <row r="50" s="1" customFormat="1" ht="20.25" customHeight="1" spans="1:10">
      <c r="A50" s="101"/>
      <c r="B50" s="101"/>
      <c r="C50" s="101" t="s">
        <v>313</v>
      </c>
      <c r="D50" s="118" t="s">
        <v>321</v>
      </c>
      <c r="E50" s="119" t="s">
        <v>365</v>
      </c>
      <c r="F50" s="103" t="s">
        <v>323</v>
      </c>
      <c r="G50" s="104" t="s">
        <v>324</v>
      </c>
      <c r="H50" s="103" t="s">
        <v>325</v>
      </c>
      <c r="I50" s="103" t="s">
        <v>319</v>
      </c>
      <c r="J50" s="119" t="s">
        <v>365</v>
      </c>
    </row>
    <row r="51" s="1" customFormat="1" ht="20.25" customHeight="1" spans="1:10">
      <c r="A51" s="101"/>
      <c r="B51" s="101"/>
      <c r="C51" s="101" t="s">
        <v>313</v>
      </c>
      <c r="D51" s="118" t="s">
        <v>327</v>
      </c>
      <c r="E51" s="119" t="s">
        <v>366</v>
      </c>
      <c r="F51" s="103" t="s">
        <v>342</v>
      </c>
      <c r="G51" s="104" t="s">
        <v>367</v>
      </c>
      <c r="H51" s="103" t="s">
        <v>325</v>
      </c>
      <c r="I51" s="103" t="s">
        <v>319</v>
      </c>
      <c r="J51" s="119" t="s">
        <v>368</v>
      </c>
    </row>
    <row r="52" s="1" customFormat="1" ht="20.25" customHeight="1" spans="1:10">
      <c r="A52" s="101"/>
      <c r="B52" s="101"/>
      <c r="C52" s="101" t="s">
        <v>332</v>
      </c>
      <c r="D52" s="118" t="s">
        <v>333</v>
      </c>
      <c r="E52" s="119" t="s">
        <v>369</v>
      </c>
      <c r="F52" s="103" t="s">
        <v>323</v>
      </c>
      <c r="G52" s="104" t="s">
        <v>370</v>
      </c>
      <c r="H52" s="103" t="s">
        <v>336</v>
      </c>
      <c r="I52" s="103" t="s">
        <v>337</v>
      </c>
      <c r="J52" s="119" t="s">
        <v>369</v>
      </c>
    </row>
    <row r="53" s="1" customFormat="1" ht="20.25" customHeight="1" spans="1:10">
      <c r="A53" s="101"/>
      <c r="B53" s="101"/>
      <c r="C53" s="101" t="s">
        <v>339</v>
      </c>
      <c r="D53" s="118" t="s">
        <v>340</v>
      </c>
      <c r="E53" s="119" t="s">
        <v>371</v>
      </c>
      <c r="F53" s="103" t="s">
        <v>342</v>
      </c>
      <c r="G53" s="104" t="s">
        <v>343</v>
      </c>
      <c r="H53" s="103" t="s">
        <v>325</v>
      </c>
      <c r="I53" s="103" t="s">
        <v>319</v>
      </c>
      <c r="J53" s="119" t="s">
        <v>371</v>
      </c>
    </row>
    <row r="54" s="1" customFormat="1" ht="51" customHeight="1" spans="1:10">
      <c r="A54" s="117" t="s">
        <v>267</v>
      </c>
      <c r="B54" s="101" t="s">
        <v>400</v>
      </c>
      <c r="C54" s="101"/>
      <c r="D54" s="101"/>
      <c r="E54" s="101"/>
      <c r="F54" s="101"/>
      <c r="G54" s="101"/>
      <c r="H54" s="101"/>
      <c r="I54" s="101"/>
      <c r="J54" s="101"/>
    </row>
    <row r="55" s="1" customFormat="1" ht="20.25" customHeight="1" spans="1:10">
      <c r="A55" s="101"/>
      <c r="B55" s="101"/>
      <c r="C55" s="101" t="s">
        <v>313</v>
      </c>
      <c r="D55" s="118" t="s">
        <v>314</v>
      </c>
      <c r="E55" s="119" t="s">
        <v>401</v>
      </c>
      <c r="F55" s="103" t="s">
        <v>342</v>
      </c>
      <c r="G55" s="104" t="s">
        <v>402</v>
      </c>
      <c r="H55" s="103" t="s">
        <v>403</v>
      </c>
      <c r="I55" s="103" t="s">
        <v>319</v>
      </c>
      <c r="J55" s="119" t="s">
        <v>404</v>
      </c>
    </row>
    <row r="56" s="1" customFormat="1" ht="20.25" customHeight="1" spans="1:10">
      <c r="A56" s="101"/>
      <c r="B56" s="101"/>
      <c r="C56" s="101" t="s">
        <v>313</v>
      </c>
      <c r="D56" s="118" t="s">
        <v>314</v>
      </c>
      <c r="E56" s="119" t="s">
        <v>405</v>
      </c>
      <c r="F56" s="103" t="s">
        <v>342</v>
      </c>
      <c r="G56" s="104" t="s">
        <v>406</v>
      </c>
      <c r="H56" s="103" t="s">
        <v>407</v>
      </c>
      <c r="I56" s="103" t="s">
        <v>319</v>
      </c>
      <c r="J56" s="119" t="s">
        <v>408</v>
      </c>
    </row>
    <row r="57" s="1" customFormat="1" ht="20.25" customHeight="1" spans="1:10">
      <c r="A57" s="101"/>
      <c r="B57" s="101"/>
      <c r="C57" s="101" t="s">
        <v>313</v>
      </c>
      <c r="D57" s="118" t="s">
        <v>321</v>
      </c>
      <c r="E57" s="119" t="s">
        <v>409</v>
      </c>
      <c r="F57" s="103" t="s">
        <v>323</v>
      </c>
      <c r="G57" s="104" t="s">
        <v>324</v>
      </c>
      <c r="H57" s="103" t="s">
        <v>325</v>
      </c>
      <c r="I57" s="103" t="s">
        <v>319</v>
      </c>
      <c r="J57" s="119" t="s">
        <v>410</v>
      </c>
    </row>
    <row r="58" s="1" customFormat="1" ht="20.25" customHeight="1" spans="1:10">
      <c r="A58" s="101"/>
      <c r="B58" s="101"/>
      <c r="C58" s="101" t="s">
        <v>313</v>
      </c>
      <c r="D58" s="118" t="s">
        <v>321</v>
      </c>
      <c r="E58" s="119" t="s">
        <v>411</v>
      </c>
      <c r="F58" s="103" t="s">
        <v>323</v>
      </c>
      <c r="G58" s="104" t="s">
        <v>324</v>
      </c>
      <c r="H58" s="103" t="s">
        <v>325</v>
      </c>
      <c r="I58" s="103" t="s">
        <v>319</v>
      </c>
      <c r="J58" s="119" t="s">
        <v>412</v>
      </c>
    </row>
    <row r="59" s="1" customFormat="1" ht="20.25" customHeight="1" spans="1:10">
      <c r="A59" s="101"/>
      <c r="B59" s="101"/>
      <c r="C59" s="101" t="s">
        <v>313</v>
      </c>
      <c r="D59" s="118" t="s">
        <v>327</v>
      </c>
      <c r="E59" s="119" t="s">
        <v>413</v>
      </c>
      <c r="F59" s="103" t="s">
        <v>323</v>
      </c>
      <c r="G59" s="104" t="s">
        <v>414</v>
      </c>
      <c r="H59" s="103" t="s">
        <v>415</v>
      </c>
      <c r="I59" s="103" t="s">
        <v>319</v>
      </c>
      <c r="J59" s="119" t="s">
        <v>416</v>
      </c>
    </row>
    <row r="60" s="1" customFormat="1" ht="20.25" customHeight="1" spans="1:10">
      <c r="A60" s="101"/>
      <c r="B60" s="101"/>
      <c r="C60" s="101" t="s">
        <v>332</v>
      </c>
      <c r="D60" s="118" t="s">
        <v>333</v>
      </c>
      <c r="E60" s="119" t="s">
        <v>417</v>
      </c>
      <c r="F60" s="103" t="s">
        <v>323</v>
      </c>
      <c r="G60" s="104" t="s">
        <v>335</v>
      </c>
      <c r="H60" s="103" t="s">
        <v>325</v>
      </c>
      <c r="I60" s="103" t="s">
        <v>337</v>
      </c>
      <c r="J60" s="119" t="s">
        <v>418</v>
      </c>
    </row>
    <row r="61" s="1" customFormat="1" ht="20.25" customHeight="1" spans="1:10">
      <c r="A61" s="101"/>
      <c r="B61" s="101"/>
      <c r="C61" s="101" t="s">
        <v>339</v>
      </c>
      <c r="D61" s="118" t="s">
        <v>340</v>
      </c>
      <c r="E61" s="119" t="s">
        <v>419</v>
      </c>
      <c r="F61" s="103" t="s">
        <v>342</v>
      </c>
      <c r="G61" s="104" t="s">
        <v>343</v>
      </c>
      <c r="H61" s="103" t="s">
        <v>325</v>
      </c>
      <c r="I61" s="103" t="s">
        <v>319</v>
      </c>
      <c r="J61" s="119" t="s">
        <v>420</v>
      </c>
    </row>
    <row r="62" s="1" customFormat="1" ht="68" customHeight="1" spans="1:10">
      <c r="A62" s="117" t="s">
        <v>265</v>
      </c>
      <c r="B62" s="101" t="s">
        <v>421</v>
      </c>
      <c r="C62" s="101"/>
      <c r="D62" s="101"/>
      <c r="E62" s="101"/>
      <c r="F62" s="101"/>
      <c r="G62" s="101"/>
      <c r="H62" s="101"/>
      <c r="I62" s="101"/>
      <c r="J62" s="101"/>
    </row>
    <row r="63" s="1" customFormat="1" ht="27" customHeight="1" spans="1:10">
      <c r="A63" s="101"/>
      <c r="B63" s="101"/>
      <c r="C63" s="101" t="s">
        <v>313</v>
      </c>
      <c r="D63" s="118" t="s">
        <v>314</v>
      </c>
      <c r="E63" s="119" t="s">
        <v>422</v>
      </c>
      <c r="F63" s="103" t="s">
        <v>342</v>
      </c>
      <c r="G63" s="104" t="s">
        <v>153</v>
      </c>
      <c r="H63" s="103" t="s">
        <v>388</v>
      </c>
      <c r="I63" s="103" t="s">
        <v>319</v>
      </c>
      <c r="J63" s="119" t="s">
        <v>423</v>
      </c>
    </row>
    <row r="64" s="1" customFormat="1" ht="27" customHeight="1" spans="1:10">
      <c r="A64" s="101"/>
      <c r="B64" s="101"/>
      <c r="C64" s="101" t="s">
        <v>313</v>
      </c>
      <c r="D64" s="118" t="s">
        <v>314</v>
      </c>
      <c r="E64" s="119" t="s">
        <v>424</v>
      </c>
      <c r="F64" s="103" t="s">
        <v>342</v>
      </c>
      <c r="G64" s="104" t="s">
        <v>151</v>
      </c>
      <c r="H64" s="103" t="s">
        <v>425</v>
      </c>
      <c r="I64" s="103" t="s">
        <v>319</v>
      </c>
      <c r="J64" s="119" t="s">
        <v>426</v>
      </c>
    </row>
    <row r="65" s="1" customFormat="1" ht="27" customHeight="1" spans="1:10">
      <c r="A65" s="101"/>
      <c r="B65" s="101"/>
      <c r="C65" s="101" t="s">
        <v>313</v>
      </c>
      <c r="D65" s="118" t="s">
        <v>314</v>
      </c>
      <c r="E65" s="119" t="s">
        <v>427</v>
      </c>
      <c r="F65" s="103" t="s">
        <v>342</v>
      </c>
      <c r="G65" s="104" t="s">
        <v>414</v>
      </c>
      <c r="H65" s="103" t="s">
        <v>428</v>
      </c>
      <c r="I65" s="103" t="s">
        <v>319</v>
      </c>
      <c r="J65" s="119" t="s">
        <v>429</v>
      </c>
    </row>
    <row r="66" s="1" customFormat="1" ht="27" customHeight="1" spans="1:10">
      <c r="A66" s="101"/>
      <c r="B66" s="101"/>
      <c r="C66" s="101" t="s">
        <v>313</v>
      </c>
      <c r="D66" s="118" t="s">
        <v>314</v>
      </c>
      <c r="E66" s="119" t="s">
        <v>430</v>
      </c>
      <c r="F66" s="103" t="s">
        <v>342</v>
      </c>
      <c r="G66" s="104" t="s">
        <v>317</v>
      </c>
      <c r="H66" s="103" t="s">
        <v>431</v>
      </c>
      <c r="I66" s="103" t="s">
        <v>319</v>
      </c>
      <c r="J66" s="119" t="s">
        <v>432</v>
      </c>
    </row>
    <row r="67" s="1" customFormat="1" ht="27" customHeight="1" spans="1:10">
      <c r="A67" s="101"/>
      <c r="B67" s="101"/>
      <c r="C67" s="101" t="s">
        <v>313</v>
      </c>
      <c r="D67" s="118" t="s">
        <v>314</v>
      </c>
      <c r="E67" s="119" t="s">
        <v>433</v>
      </c>
      <c r="F67" s="103" t="s">
        <v>323</v>
      </c>
      <c r="G67" s="104" t="s">
        <v>150</v>
      </c>
      <c r="H67" s="103" t="s">
        <v>431</v>
      </c>
      <c r="I67" s="103" t="s">
        <v>319</v>
      </c>
      <c r="J67" s="119" t="s">
        <v>434</v>
      </c>
    </row>
    <row r="68" s="1" customFormat="1" ht="27" customHeight="1" spans="1:10">
      <c r="A68" s="101"/>
      <c r="B68" s="101"/>
      <c r="C68" s="101" t="s">
        <v>313</v>
      </c>
      <c r="D68" s="118" t="s">
        <v>321</v>
      </c>
      <c r="E68" s="119" t="s">
        <v>435</v>
      </c>
      <c r="F68" s="103" t="s">
        <v>342</v>
      </c>
      <c r="G68" s="104" t="s">
        <v>367</v>
      </c>
      <c r="H68" s="103" t="s">
        <v>325</v>
      </c>
      <c r="I68" s="103" t="s">
        <v>319</v>
      </c>
      <c r="J68" s="119" t="s">
        <v>436</v>
      </c>
    </row>
    <row r="69" s="1" customFormat="1" ht="39" customHeight="1" spans="1:10">
      <c r="A69" s="101"/>
      <c r="B69" s="101"/>
      <c r="C69" s="101" t="s">
        <v>332</v>
      </c>
      <c r="D69" s="118" t="s">
        <v>333</v>
      </c>
      <c r="E69" s="119" t="s">
        <v>437</v>
      </c>
      <c r="F69" s="103" t="s">
        <v>323</v>
      </c>
      <c r="G69" s="104" t="s">
        <v>438</v>
      </c>
      <c r="H69" s="103" t="s">
        <v>325</v>
      </c>
      <c r="I69" s="103" t="s">
        <v>337</v>
      </c>
      <c r="J69" s="119" t="s">
        <v>439</v>
      </c>
    </row>
    <row r="70" s="1" customFormat="1" ht="27" customHeight="1" spans="1:10">
      <c r="A70" s="101"/>
      <c r="B70" s="101"/>
      <c r="C70" s="101" t="s">
        <v>339</v>
      </c>
      <c r="D70" s="118" t="s">
        <v>340</v>
      </c>
      <c r="E70" s="119" t="s">
        <v>440</v>
      </c>
      <c r="F70" s="103" t="s">
        <v>342</v>
      </c>
      <c r="G70" s="104" t="s">
        <v>367</v>
      </c>
      <c r="H70" s="103" t="s">
        <v>325</v>
      </c>
      <c r="I70" s="103" t="s">
        <v>319</v>
      </c>
      <c r="J70" s="119" t="s">
        <v>441</v>
      </c>
    </row>
    <row r="71" s="1" customFormat="1" ht="63" customHeight="1" spans="1:10">
      <c r="A71" s="117" t="s">
        <v>276</v>
      </c>
      <c r="B71" s="101" t="s">
        <v>442</v>
      </c>
      <c r="C71" s="101"/>
      <c r="D71" s="101"/>
      <c r="E71" s="101"/>
      <c r="F71" s="101"/>
      <c r="G71" s="101"/>
      <c r="H71" s="101"/>
      <c r="I71" s="101"/>
      <c r="J71" s="101"/>
    </row>
    <row r="72" s="1" customFormat="1" ht="24" customHeight="1" spans="1:10">
      <c r="A72" s="101"/>
      <c r="B72" s="101"/>
      <c r="C72" s="101" t="s">
        <v>313</v>
      </c>
      <c r="D72" s="118" t="s">
        <v>314</v>
      </c>
      <c r="E72" s="119" t="s">
        <v>443</v>
      </c>
      <c r="F72" s="103" t="s">
        <v>342</v>
      </c>
      <c r="G72" s="104" t="s">
        <v>444</v>
      </c>
      <c r="H72" s="103" t="s">
        <v>445</v>
      </c>
      <c r="I72" s="103" t="s">
        <v>319</v>
      </c>
      <c r="J72" s="119" t="s">
        <v>446</v>
      </c>
    </row>
    <row r="73" s="1" customFormat="1" ht="24" customHeight="1" spans="1:10">
      <c r="A73" s="101"/>
      <c r="B73" s="101"/>
      <c r="C73" s="101" t="s">
        <v>313</v>
      </c>
      <c r="D73" s="118" t="s">
        <v>314</v>
      </c>
      <c r="E73" s="119" t="s">
        <v>447</v>
      </c>
      <c r="F73" s="103" t="s">
        <v>342</v>
      </c>
      <c r="G73" s="104" t="s">
        <v>448</v>
      </c>
      <c r="H73" s="103" t="s">
        <v>449</v>
      </c>
      <c r="I73" s="103" t="s">
        <v>319</v>
      </c>
      <c r="J73" s="119" t="s">
        <v>450</v>
      </c>
    </row>
    <row r="74" s="1" customFormat="1" ht="24" customHeight="1" spans="1:10">
      <c r="A74" s="101"/>
      <c r="B74" s="101"/>
      <c r="C74" s="101" t="s">
        <v>313</v>
      </c>
      <c r="D74" s="118" t="s">
        <v>321</v>
      </c>
      <c r="E74" s="119" t="s">
        <v>451</v>
      </c>
      <c r="F74" s="103" t="s">
        <v>342</v>
      </c>
      <c r="G74" s="104" t="s">
        <v>367</v>
      </c>
      <c r="H74" s="103" t="s">
        <v>325</v>
      </c>
      <c r="I74" s="103" t="s">
        <v>319</v>
      </c>
      <c r="J74" s="119" t="s">
        <v>452</v>
      </c>
    </row>
    <row r="75" s="1" customFormat="1" ht="24" customHeight="1" spans="1:10">
      <c r="A75" s="101"/>
      <c r="B75" s="101"/>
      <c r="C75" s="101" t="s">
        <v>313</v>
      </c>
      <c r="D75" s="118" t="s">
        <v>321</v>
      </c>
      <c r="E75" s="119" t="s">
        <v>453</v>
      </c>
      <c r="F75" s="103" t="s">
        <v>323</v>
      </c>
      <c r="G75" s="104" t="s">
        <v>324</v>
      </c>
      <c r="H75" s="103" t="s">
        <v>325</v>
      </c>
      <c r="I75" s="103" t="s">
        <v>319</v>
      </c>
      <c r="J75" s="119" t="s">
        <v>454</v>
      </c>
    </row>
    <row r="76" s="1" customFormat="1" ht="24" customHeight="1" spans="1:10">
      <c r="A76" s="101"/>
      <c r="B76" s="101"/>
      <c r="C76" s="101" t="s">
        <v>313</v>
      </c>
      <c r="D76" s="101" t="s">
        <v>327</v>
      </c>
      <c r="E76" s="119" t="s">
        <v>455</v>
      </c>
      <c r="F76" s="103" t="s">
        <v>342</v>
      </c>
      <c r="G76" s="104" t="s">
        <v>456</v>
      </c>
      <c r="H76" s="103" t="s">
        <v>325</v>
      </c>
      <c r="I76" s="103" t="s">
        <v>319</v>
      </c>
      <c r="J76" s="119" t="s">
        <v>457</v>
      </c>
    </row>
    <row r="77" s="1" customFormat="1" ht="24" customHeight="1" spans="1:10">
      <c r="A77" s="101"/>
      <c r="B77" s="101"/>
      <c r="C77" s="101" t="s">
        <v>332</v>
      </c>
      <c r="D77" s="118" t="s">
        <v>333</v>
      </c>
      <c r="E77" s="119" t="s">
        <v>458</v>
      </c>
      <c r="F77" s="103" t="s">
        <v>323</v>
      </c>
      <c r="G77" s="104" t="s">
        <v>459</v>
      </c>
      <c r="H77" s="103" t="s">
        <v>336</v>
      </c>
      <c r="I77" s="103" t="s">
        <v>337</v>
      </c>
      <c r="J77" s="119" t="s">
        <v>460</v>
      </c>
    </row>
    <row r="78" s="1" customFormat="1" ht="24" customHeight="1" spans="1:10">
      <c r="A78" s="101"/>
      <c r="B78" s="101"/>
      <c r="C78" s="101" t="s">
        <v>339</v>
      </c>
      <c r="D78" s="118" t="s">
        <v>340</v>
      </c>
      <c r="E78" s="119" t="s">
        <v>384</v>
      </c>
      <c r="F78" s="103" t="s">
        <v>342</v>
      </c>
      <c r="G78" s="104" t="s">
        <v>343</v>
      </c>
      <c r="H78" s="103" t="s">
        <v>325</v>
      </c>
      <c r="I78" s="103" t="s">
        <v>319</v>
      </c>
      <c r="J78" s="119" t="s">
        <v>461</v>
      </c>
    </row>
    <row r="79" s="1" customFormat="1" ht="51" customHeight="1" spans="1:10">
      <c r="A79" s="117" t="s">
        <v>281</v>
      </c>
      <c r="B79" s="101" t="s">
        <v>462</v>
      </c>
      <c r="C79" s="101"/>
      <c r="D79" s="118"/>
      <c r="E79" s="119"/>
      <c r="F79" s="103"/>
      <c r="G79" s="104"/>
      <c r="H79" s="103"/>
      <c r="I79" s="103"/>
      <c r="J79" s="119"/>
    </row>
    <row r="80" s="1" customFormat="1" ht="29" customHeight="1" spans="1:10">
      <c r="A80" s="101"/>
      <c r="B80" s="101"/>
      <c r="C80" s="101" t="s">
        <v>313</v>
      </c>
      <c r="D80" s="118" t="s">
        <v>314</v>
      </c>
      <c r="E80" s="119" t="s">
        <v>463</v>
      </c>
      <c r="F80" s="103" t="s">
        <v>323</v>
      </c>
      <c r="G80" s="104" t="s">
        <v>362</v>
      </c>
      <c r="H80" s="103" t="s">
        <v>363</v>
      </c>
      <c r="I80" s="103" t="s">
        <v>319</v>
      </c>
      <c r="J80" s="119" t="s">
        <v>464</v>
      </c>
    </row>
    <row r="81" s="1" customFormat="1" ht="29" customHeight="1" spans="1:10">
      <c r="A81" s="101"/>
      <c r="B81" s="101"/>
      <c r="C81" s="101" t="s">
        <v>313</v>
      </c>
      <c r="D81" s="118" t="s">
        <v>314</v>
      </c>
      <c r="E81" s="119" t="s">
        <v>465</v>
      </c>
      <c r="F81" s="103" t="s">
        <v>323</v>
      </c>
      <c r="G81" s="104" t="s">
        <v>362</v>
      </c>
      <c r="H81" s="103" t="s">
        <v>363</v>
      </c>
      <c r="I81" s="103" t="s">
        <v>319</v>
      </c>
      <c r="J81" s="119" t="s">
        <v>464</v>
      </c>
    </row>
    <row r="82" s="1" customFormat="1" ht="29" customHeight="1" spans="1:10">
      <c r="A82" s="101"/>
      <c r="B82" s="101"/>
      <c r="C82" s="101" t="s">
        <v>313</v>
      </c>
      <c r="D82" s="118" t="s">
        <v>314</v>
      </c>
      <c r="E82" s="119" t="s">
        <v>466</v>
      </c>
      <c r="F82" s="103" t="s">
        <v>323</v>
      </c>
      <c r="G82" s="104" t="s">
        <v>362</v>
      </c>
      <c r="H82" s="103" t="s">
        <v>363</v>
      </c>
      <c r="I82" s="103" t="s">
        <v>319</v>
      </c>
      <c r="J82" s="119" t="s">
        <v>464</v>
      </c>
    </row>
    <row r="83" s="1" customFormat="1" ht="29" customHeight="1" spans="1:10">
      <c r="A83" s="101"/>
      <c r="B83" s="101"/>
      <c r="C83" s="101" t="s">
        <v>313</v>
      </c>
      <c r="D83" s="118" t="s">
        <v>321</v>
      </c>
      <c r="E83" s="119" t="s">
        <v>467</v>
      </c>
      <c r="F83" s="103" t="s">
        <v>323</v>
      </c>
      <c r="G83" s="104" t="s">
        <v>468</v>
      </c>
      <c r="H83" s="103" t="s">
        <v>325</v>
      </c>
      <c r="I83" s="103" t="s">
        <v>319</v>
      </c>
      <c r="J83" s="119" t="s">
        <v>326</v>
      </c>
    </row>
    <row r="84" s="1" customFormat="1" ht="29" customHeight="1" spans="1:10">
      <c r="A84" s="101"/>
      <c r="B84" s="101"/>
      <c r="C84" s="101" t="s">
        <v>332</v>
      </c>
      <c r="D84" s="118" t="s">
        <v>469</v>
      </c>
      <c r="E84" s="119" t="s">
        <v>470</v>
      </c>
      <c r="F84" s="103" t="s">
        <v>323</v>
      </c>
      <c r="G84" s="104" t="s">
        <v>471</v>
      </c>
      <c r="H84" s="103" t="s">
        <v>336</v>
      </c>
      <c r="I84" s="103" t="s">
        <v>337</v>
      </c>
      <c r="J84" s="119" t="s">
        <v>472</v>
      </c>
    </row>
    <row r="85" s="1" customFormat="1" ht="29" customHeight="1" spans="1:10">
      <c r="A85" s="101"/>
      <c r="B85" s="101"/>
      <c r="C85" s="101" t="s">
        <v>332</v>
      </c>
      <c r="D85" s="118" t="s">
        <v>333</v>
      </c>
      <c r="E85" s="119" t="s">
        <v>392</v>
      </c>
      <c r="F85" s="103" t="s">
        <v>323</v>
      </c>
      <c r="G85" s="104" t="s">
        <v>393</v>
      </c>
      <c r="H85" s="103" t="s">
        <v>336</v>
      </c>
      <c r="I85" s="103" t="s">
        <v>337</v>
      </c>
      <c r="J85" s="119" t="s">
        <v>473</v>
      </c>
    </row>
    <row r="86" s="1" customFormat="1" ht="29" customHeight="1" spans="1:10">
      <c r="A86" s="101"/>
      <c r="B86" s="101"/>
      <c r="C86" s="101" t="s">
        <v>339</v>
      </c>
      <c r="D86" s="118" t="s">
        <v>340</v>
      </c>
      <c r="E86" s="119" t="s">
        <v>341</v>
      </c>
      <c r="F86" s="103" t="s">
        <v>342</v>
      </c>
      <c r="G86" s="104" t="s">
        <v>343</v>
      </c>
      <c r="H86" s="103" t="s">
        <v>325</v>
      </c>
      <c r="I86" s="103" t="s">
        <v>319</v>
      </c>
      <c r="J86" s="119" t="s">
        <v>344</v>
      </c>
    </row>
    <row r="87" s="1" customFormat="1" ht="96" customHeight="1" spans="1:10">
      <c r="A87" s="117" t="s">
        <v>283</v>
      </c>
      <c r="B87" s="101" t="s">
        <v>474</v>
      </c>
      <c r="C87" s="101"/>
      <c r="D87" s="118"/>
      <c r="E87" s="119"/>
      <c r="F87" s="103"/>
      <c r="G87" s="104"/>
      <c r="H87" s="103"/>
      <c r="I87" s="103"/>
      <c r="J87" s="119"/>
    </row>
    <row r="88" s="1" customFormat="1" ht="27" customHeight="1" spans="1:10">
      <c r="A88" s="117"/>
      <c r="B88" s="101"/>
      <c r="C88" s="101" t="s">
        <v>313</v>
      </c>
      <c r="D88" s="118" t="s">
        <v>314</v>
      </c>
      <c r="E88" s="119" t="s">
        <v>475</v>
      </c>
      <c r="F88" s="103" t="s">
        <v>323</v>
      </c>
      <c r="G88" s="104" t="s">
        <v>476</v>
      </c>
      <c r="H88" s="103" t="s">
        <v>318</v>
      </c>
      <c r="I88" s="103" t="s">
        <v>319</v>
      </c>
      <c r="J88" s="119" t="s">
        <v>477</v>
      </c>
    </row>
    <row r="89" s="1" customFormat="1" ht="27" customHeight="1" spans="1:10">
      <c r="A89" s="101"/>
      <c r="B89" s="101"/>
      <c r="C89" s="101" t="s">
        <v>313</v>
      </c>
      <c r="D89" s="118" t="s">
        <v>314</v>
      </c>
      <c r="E89" s="119" t="s">
        <v>478</v>
      </c>
      <c r="F89" s="103" t="s">
        <v>323</v>
      </c>
      <c r="G89" s="104" t="s">
        <v>479</v>
      </c>
      <c r="H89" s="103" t="s">
        <v>318</v>
      </c>
      <c r="I89" s="103" t="s">
        <v>319</v>
      </c>
      <c r="J89" s="119" t="s">
        <v>480</v>
      </c>
    </row>
    <row r="90" s="1" customFormat="1" ht="27" customHeight="1" spans="1:10">
      <c r="A90" s="101"/>
      <c r="B90" s="101"/>
      <c r="C90" s="101" t="s">
        <v>313</v>
      </c>
      <c r="D90" s="118" t="s">
        <v>321</v>
      </c>
      <c r="E90" s="119" t="s">
        <v>481</v>
      </c>
      <c r="F90" s="103" t="s">
        <v>323</v>
      </c>
      <c r="G90" s="104" t="s">
        <v>324</v>
      </c>
      <c r="H90" s="103" t="s">
        <v>325</v>
      </c>
      <c r="I90" s="103" t="s">
        <v>319</v>
      </c>
      <c r="J90" s="119" t="s">
        <v>482</v>
      </c>
    </row>
    <row r="91" s="1" customFormat="1" ht="27" customHeight="1" spans="1:10">
      <c r="A91" s="101"/>
      <c r="B91" s="101"/>
      <c r="C91" s="101" t="s">
        <v>332</v>
      </c>
      <c r="D91" s="118" t="s">
        <v>333</v>
      </c>
      <c r="E91" s="119" t="s">
        <v>483</v>
      </c>
      <c r="F91" s="103" t="s">
        <v>323</v>
      </c>
      <c r="G91" s="104" t="s">
        <v>335</v>
      </c>
      <c r="H91" s="103" t="s">
        <v>336</v>
      </c>
      <c r="I91" s="103" t="s">
        <v>337</v>
      </c>
      <c r="J91" s="119" t="s">
        <v>484</v>
      </c>
    </row>
    <row r="92" s="1" customFormat="1" ht="27" customHeight="1" spans="1:10">
      <c r="A92" s="101"/>
      <c r="B92" s="101"/>
      <c r="C92" s="101" t="s">
        <v>339</v>
      </c>
      <c r="D92" s="118" t="s">
        <v>340</v>
      </c>
      <c r="E92" s="119" t="s">
        <v>340</v>
      </c>
      <c r="F92" s="103" t="s">
        <v>342</v>
      </c>
      <c r="G92" s="104" t="s">
        <v>343</v>
      </c>
      <c r="H92" s="103" t="s">
        <v>325</v>
      </c>
      <c r="I92" s="103" t="s">
        <v>319</v>
      </c>
      <c r="J92" s="119" t="s">
        <v>485</v>
      </c>
    </row>
    <row r="93" s="1" customFormat="1" ht="63" customHeight="1" spans="1:10">
      <c r="A93" s="117" t="s">
        <v>285</v>
      </c>
      <c r="B93" s="101" t="s">
        <v>486</v>
      </c>
      <c r="C93" s="101"/>
      <c r="D93" s="118"/>
      <c r="E93" s="119"/>
      <c r="F93" s="103"/>
      <c r="G93" s="104"/>
      <c r="H93" s="103"/>
      <c r="I93" s="103"/>
      <c r="J93" s="119"/>
    </row>
    <row r="94" s="1" customFormat="1" ht="34" customHeight="1" spans="1:10">
      <c r="A94" s="101"/>
      <c r="B94" s="101"/>
      <c r="C94" s="101" t="s">
        <v>313</v>
      </c>
      <c r="D94" s="118" t="s">
        <v>314</v>
      </c>
      <c r="E94" s="119" t="s">
        <v>487</v>
      </c>
      <c r="F94" s="103" t="s">
        <v>323</v>
      </c>
      <c r="G94" s="104" t="s">
        <v>150</v>
      </c>
      <c r="H94" s="103" t="s">
        <v>488</v>
      </c>
      <c r="I94" s="103" t="s">
        <v>319</v>
      </c>
      <c r="J94" s="119" t="s">
        <v>489</v>
      </c>
    </row>
    <row r="95" s="1" customFormat="1" ht="34" customHeight="1" spans="1:10">
      <c r="A95" s="101"/>
      <c r="B95" s="101"/>
      <c r="C95" s="101" t="s">
        <v>313</v>
      </c>
      <c r="D95" s="118" t="s">
        <v>314</v>
      </c>
      <c r="E95" s="119" t="s">
        <v>490</v>
      </c>
      <c r="F95" s="103" t="s">
        <v>323</v>
      </c>
      <c r="G95" s="104" t="s">
        <v>150</v>
      </c>
      <c r="H95" s="103" t="s">
        <v>488</v>
      </c>
      <c r="I95" s="103" t="s">
        <v>319</v>
      </c>
      <c r="J95" s="119" t="s">
        <v>489</v>
      </c>
    </row>
    <row r="96" s="1" customFormat="1" ht="34" customHeight="1" spans="1:10">
      <c r="A96" s="101"/>
      <c r="B96" s="101"/>
      <c r="C96" s="101" t="s">
        <v>313</v>
      </c>
      <c r="D96" s="118" t="s">
        <v>314</v>
      </c>
      <c r="E96" s="119" t="s">
        <v>491</v>
      </c>
      <c r="F96" s="103" t="s">
        <v>323</v>
      </c>
      <c r="G96" s="104" t="s">
        <v>150</v>
      </c>
      <c r="H96" s="103" t="s">
        <v>488</v>
      </c>
      <c r="I96" s="103" t="s">
        <v>319</v>
      </c>
      <c r="J96" s="119" t="s">
        <v>489</v>
      </c>
    </row>
    <row r="97" s="1" customFormat="1" ht="34" customHeight="1" spans="1:10">
      <c r="A97" s="101"/>
      <c r="B97" s="101"/>
      <c r="C97" s="101" t="s">
        <v>313</v>
      </c>
      <c r="D97" s="118" t="s">
        <v>321</v>
      </c>
      <c r="E97" s="119" t="s">
        <v>492</v>
      </c>
      <c r="F97" s="103" t="s">
        <v>316</v>
      </c>
      <c r="G97" s="104" t="s">
        <v>154</v>
      </c>
      <c r="H97" s="103" t="s">
        <v>325</v>
      </c>
      <c r="I97" s="103" t="s">
        <v>319</v>
      </c>
      <c r="J97" s="119" t="s">
        <v>493</v>
      </c>
    </row>
    <row r="98" s="1" customFormat="1" ht="34" customHeight="1" spans="1:10">
      <c r="A98" s="101"/>
      <c r="B98" s="101"/>
      <c r="C98" s="101" t="s">
        <v>313</v>
      </c>
      <c r="D98" s="118" t="s">
        <v>321</v>
      </c>
      <c r="E98" s="119" t="s">
        <v>494</v>
      </c>
      <c r="F98" s="103" t="s">
        <v>323</v>
      </c>
      <c r="G98" s="104" t="s">
        <v>324</v>
      </c>
      <c r="H98" s="103" t="s">
        <v>325</v>
      </c>
      <c r="I98" s="103" t="s">
        <v>319</v>
      </c>
      <c r="J98" s="119" t="s">
        <v>495</v>
      </c>
    </row>
    <row r="99" s="1" customFormat="1" ht="34" customHeight="1" spans="1:10">
      <c r="A99" s="101"/>
      <c r="B99" s="101"/>
      <c r="C99" s="101" t="s">
        <v>332</v>
      </c>
      <c r="D99" s="118" t="s">
        <v>333</v>
      </c>
      <c r="E99" s="119" t="s">
        <v>496</v>
      </c>
      <c r="F99" s="103" t="s">
        <v>323</v>
      </c>
      <c r="G99" s="104" t="s">
        <v>497</v>
      </c>
      <c r="H99" s="103" t="s">
        <v>336</v>
      </c>
      <c r="I99" s="103" t="s">
        <v>337</v>
      </c>
      <c r="J99" s="119" t="s">
        <v>498</v>
      </c>
    </row>
    <row r="100" s="1" customFormat="1" ht="34" customHeight="1" spans="1:10">
      <c r="A100" s="101"/>
      <c r="B100" s="101"/>
      <c r="C100" s="101" t="s">
        <v>339</v>
      </c>
      <c r="D100" s="118" t="s">
        <v>340</v>
      </c>
      <c r="E100" s="119" t="s">
        <v>419</v>
      </c>
      <c r="F100" s="103" t="s">
        <v>342</v>
      </c>
      <c r="G100" s="104" t="s">
        <v>343</v>
      </c>
      <c r="H100" s="103" t="s">
        <v>325</v>
      </c>
      <c r="I100" s="103" t="s">
        <v>319</v>
      </c>
      <c r="J100" s="119" t="s">
        <v>499</v>
      </c>
    </row>
    <row r="101" s="1" customFormat="1" ht="86" customHeight="1" spans="1:10">
      <c r="A101" s="117" t="s">
        <v>272</v>
      </c>
      <c r="B101" s="101" t="s">
        <v>500</v>
      </c>
      <c r="C101" s="101"/>
      <c r="D101" s="118"/>
      <c r="E101" s="119"/>
      <c r="F101" s="103"/>
      <c r="G101" s="104"/>
      <c r="H101" s="103"/>
      <c r="I101" s="103"/>
      <c r="J101" s="119"/>
    </row>
    <row r="102" s="1" customFormat="1" ht="25" customHeight="1" spans="1:10">
      <c r="A102" s="101"/>
      <c r="B102" s="101"/>
      <c r="C102" s="101" t="s">
        <v>313</v>
      </c>
      <c r="D102" s="118" t="s">
        <v>314</v>
      </c>
      <c r="E102" s="119" t="s">
        <v>501</v>
      </c>
      <c r="F102" s="103" t="s">
        <v>316</v>
      </c>
      <c r="G102" s="104" t="s">
        <v>502</v>
      </c>
      <c r="H102" s="103" t="s">
        <v>318</v>
      </c>
      <c r="I102" s="103" t="s">
        <v>319</v>
      </c>
      <c r="J102" s="119" t="s">
        <v>503</v>
      </c>
    </row>
    <row r="103" s="1" customFormat="1" ht="25" customHeight="1" spans="1:10">
      <c r="A103" s="101"/>
      <c r="B103" s="101"/>
      <c r="C103" s="101" t="s">
        <v>313</v>
      </c>
      <c r="D103" s="118" t="s">
        <v>314</v>
      </c>
      <c r="E103" s="119" t="s">
        <v>504</v>
      </c>
      <c r="F103" s="103" t="s">
        <v>316</v>
      </c>
      <c r="G103" s="104" t="s">
        <v>505</v>
      </c>
      <c r="H103" s="103" t="s">
        <v>318</v>
      </c>
      <c r="I103" s="103" t="s">
        <v>319</v>
      </c>
      <c r="J103" s="119" t="s">
        <v>506</v>
      </c>
    </row>
    <row r="104" s="1" customFormat="1" ht="25" customHeight="1" spans="1:10">
      <c r="A104" s="101"/>
      <c r="B104" s="101"/>
      <c r="C104" s="101" t="s">
        <v>313</v>
      </c>
      <c r="D104" s="118" t="s">
        <v>321</v>
      </c>
      <c r="E104" s="119" t="s">
        <v>322</v>
      </c>
      <c r="F104" s="103" t="s">
        <v>323</v>
      </c>
      <c r="G104" s="104" t="s">
        <v>324</v>
      </c>
      <c r="H104" s="103" t="s">
        <v>325</v>
      </c>
      <c r="I104" s="103" t="s">
        <v>319</v>
      </c>
      <c r="J104" s="119" t="s">
        <v>326</v>
      </c>
    </row>
    <row r="105" s="1" customFormat="1" ht="25" customHeight="1" spans="1:10">
      <c r="A105" s="101"/>
      <c r="B105" s="101"/>
      <c r="C105" s="101" t="s">
        <v>313</v>
      </c>
      <c r="D105" s="101" t="s">
        <v>327</v>
      </c>
      <c r="E105" s="119" t="s">
        <v>328</v>
      </c>
      <c r="F105" s="103" t="s">
        <v>316</v>
      </c>
      <c r="G105" s="104" t="s">
        <v>329</v>
      </c>
      <c r="H105" s="103" t="s">
        <v>330</v>
      </c>
      <c r="I105" s="103" t="s">
        <v>319</v>
      </c>
      <c r="J105" s="119" t="s">
        <v>331</v>
      </c>
    </row>
    <row r="106" s="1" customFormat="1" ht="25" customHeight="1" spans="1:10">
      <c r="A106" s="101"/>
      <c r="B106" s="101"/>
      <c r="C106" s="101" t="s">
        <v>332</v>
      </c>
      <c r="D106" s="118" t="s">
        <v>333</v>
      </c>
      <c r="E106" s="119" t="s">
        <v>334</v>
      </c>
      <c r="F106" s="103" t="s">
        <v>323</v>
      </c>
      <c r="G106" s="104" t="s">
        <v>335</v>
      </c>
      <c r="H106" s="103" t="s">
        <v>336</v>
      </c>
      <c r="I106" s="103" t="s">
        <v>337</v>
      </c>
      <c r="J106" s="119" t="s">
        <v>338</v>
      </c>
    </row>
    <row r="107" s="1" customFormat="1" ht="25" customHeight="1" spans="1:10">
      <c r="A107" s="101"/>
      <c r="B107" s="101"/>
      <c r="C107" s="101" t="s">
        <v>339</v>
      </c>
      <c r="D107" s="118" t="s">
        <v>340</v>
      </c>
      <c r="E107" s="119" t="s">
        <v>341</v>
      </c>
      <c r="F107" s="103" t="s">
        <v>342</v>
      </c>
      <c r="G107" s="104" t="s">
        <v>343</v>
      </c>
      <c r="H107" s="103" t="s">
        <v>325</v>
      </c>
      <c r="I107" s="103" t="s">
        <v>319</v>
      </c>
      <c r="J107" s="119" t="s">
        <v>344</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陶然</cp:lastModifiedBy>
  <dcterms:created xsi:type="dcterms:W3CDTF">2025-01-21T02:50:00Z</dcterms:created>
  <cp:lastPrinted>2025-02-13T02:07:00Z</cp:lastPrinted>
  <dcterms:modified xsi:type="dcterms:W3CDTF">2025-02-19T09:08:25Z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2052-12.1.0.15336</vt:lpwstr>
  </property>
</Properties>
</file>